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export" sheetId="2" r:id="rId1"/>
    <sheet name="Sheet1" sheetId="3" r:id="rId2"/>
  </sheets>
  <externalReferences>
    <externalReference r:id="rId3"/>
  </externalReferences>
  <definedNames>
    <definedName name="Case1">[1]Ranges!$C$4:$E$12</definedName>
  </definedNames>
  <calcPr calcId="144525"/>
</workbook>
</file>

<file path=xl/calcChain.xml><?xml version="1.0" encoding="utf-8"?>
<calcChain xmlns="http://schemas.openxmlformats.org/spreadsheetml/2006/main">
  <c r="U12" i="2" l="1"/>
  <c r="T12" i="2"/>
  <c r="T13" i="2"/>
  <c r="T14" i="2"/>
  <c r="T15" i="2"/>
  <c r="T11" i="2"/>
  <c r="R14" i="2"/>
  <c r="U14" i="2" s="1"/>
  <c r="R15" i="2"/>
  <c r="U15" i="2" s="1"/>
  <c r="R12" i="2"/>
  <c r="R13" i="2"/>
  <c r="U13" i="2" s="1"/>
  <c r="R11" i="2"/>
  <c r="U11" i="2" s="1"/>
  <c r="M14" i="2"/>
  <c r="M15" i="2"/>
  <c r="M12" i="2"/>
  <c r="M13" i="2"/>
  <c r="M11" i="2"/>
  <c r="H12" i="2"/>
  <c r="H13" i="2"/>
  <c r="H14" i="2"/>
  <c r="H15" i="2"/>
  <c r="H11" i="2"/>
  <c r="E32" i="3" l="1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<sst xmlns="http://schemas.openxmlformats.org/spreadsheetml/2006/main" count="36" uniqueCount="33">
  <si>
    <t>University of Managment and Technology</t>
  </si>
  <si>
    <t>Control No:_________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</si>
  <si>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</si>
  <si>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</si>
  <si>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</si>
  <si>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</si>
  <si>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</si>
  <si>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</si>
  <si>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</si>
  <si>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</si>
  <si>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</si>
  <si>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</si>
  <si>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</si>
  <si>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</si>
  <si>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</si>
  <si>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</si>
  <si>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r>
      <t>Course Code:</t>
    </r>
    <r>
      <rPr>
        <sz val="11"/>
        <color theme="1"/>
        <rFont val="Calibri"/>
        <family val="2"/>
        <scheme val="minor"/>
      </rPr>
      <t xml:space="preserve"> CS-150</t>
    </r>
  </si>
  <si>
    <r>
      <t>Semester:</t>
    </r>
    <r>
      <rPr>
        <sz val="11"/>
        <color theme="1"/>
        <rFont val="Calibri"/>
        <family val="2"/>
        <scheme val="minor"/>
      </rPr>
      <t xml:space="preserve"> Spring2013</t>
    </r>
  </si>
  <si>
    <t>Contact:</t>
  </si>
  <si>
    <t>Course Title:    Object Oriented Programming</t>
  </si>
  <si>
    <t>LABS</t>
  </si>
  <si>
    <t>FINAL</t>
  </si>
  <si>
    <t>MID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</si>
  <si>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</si>
  <si>
    <t>RANA MUHAMMAD USAMA</t>
  </si>
  <si>
    <t>HAMID ULLAH</t>
  </si>
  <si>
    <t xml:space="preserve">MUHAMMAD NAVEED ASGHAR </t>
  </si>
  <si>
    <t>TAMOOR SHAHID</t>
  </si>
  <si>
    <t>MUHAMMAD HUSSAIN ABDULLAH</t>
  </si>
  <si>
    <t>Email: imran.ali@umt.edu.pk</t>
  </si>
  <si>
    <r>
      <t>Resource Person</t>
    </r>
    <r>
      <rPr>
        <sz val="11"/>
        <color theme="1"/>
        <rFont val="Calibri"/>
        <family val="2"/>
        <scheme val="minor"/>
      </rPr>
      <t>: IMRAN ALI</t>
    </r>
  </si>
  <si>
    <t>Section:A</t>
  </si>
  <si>
    <t>Sessional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</si>
</sst>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34" borderId="10" xfId="0" applyFill="1" applyBorder="1" applyAlignment="1">
      <alignment wrapText="1"/>
    </xf>
    <xf numFmtId="1" fontId="0" fillId="34" borderId="10" xfId="0" applyNumberFormat="1" applyFill="1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33" borderId="17" xfId="0" applyFill="1" applyBorder="1"/>
    <xf numFmtId="0" fontId="0" fillId="35" borderId="10" xfId="0" applyFill="1" applyBorder="1" applyAlignment="1">
      <alignment wrapText="1"/>
    </xf>
    <xf numFmtId="0" fontId="0" fillId="33" borderId="10" xfId="0" applyFill="1" applyBorder="1" applyAlignment="1">
      <alignment wrapText="1"/>
    </xf>
    <xf numFmtId="9" fontId="0" fillId="34" borderId="10" xfId="0" applyNumberFormat="1" applyFill="1" applyBorder="1" applyAlignment="1">
      <alignment wrapText="1"/>
    </xf>
    <xf numFmtId="0" fontId="0" fillId="35" borderId="10" xfId="0" applyFill="1" applyBorder="1" applyAlignment="1">
      <alignment horizontal="center" wrapText="1"/>
    </xf>
    <xf numFmtId="0" fontId="0" fillId="35" borderId="10" xfId="0" applyFill="1" applyBorder="1"/>
    <xf numFmtId="1" fontId="0" fillId="35" borderId="10" xfId="0" applyNumberFormat="1" applyFill="1" applyBorder="1" applyAlignment="1">
      <alignment wrapText="1"/>
    </xf>
    <xf numFmtId="0" fontId="0" fillId="35" borderId="17" xfId="0" applyFill="1" applyBorder="1"/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1" fontId="0" fillId="36" borderId="10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6501/Desktop/EE318%20Sec%20E%20final%20result/EE318%20All%20sections%20Grad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 Sheet"/>
      <sheetName val="Ranges"/>
    </sheetNames>
    <sheetDataSet>
      <sheetData sheetId="0"/>
      <sheetData sheetId="1">
        <row r="4">
          <cell r="C4">
            <v>0</v>
          </cell>
          <cell r="D4">
            <v>39</v>
          </cell>
          <cell r="E4" t="str">
            <v>F</v>
          </cell>
        </row>
        <row r="5">
          <cell r="C5">
            <v>40</v>
          </cell>
          <cell r="D5">
            <v>46.374000000000002</v>
          </cell>
          <cell r="E5" t="str">
            <v>C-</v>
          </cell>
        </row>
        <row r="6">
          <cell r="C6">
            <v>46.384</v>
          </cell>
          <cell r="D6">
            <v>50.006666666666668</v>
          </cell>
          <cell r="E6" t="str">
            <v>C</v>
          </cell>
        </row>
        <row r="7">
          <cell r="C7">
            <v>50.016666666666666</v>
          </cell>
          <cell r="D7">
            <v>54</v>
          </cell>
          <cell r="E7" t="str">
            <v>C+</v>
          </cell>
        </row>
        <row r="8">
          <cell r="C8">
            <v>54.01</v>
          </cell>
          <cell r="D8">
            <v>59.745066666666666</v>
          </cell>
          <cell r="E8" t="str">
            <v>B-</v>
          </cell>
        </row>
        <row r="9">
          <cell r="C9">
            <v>59.755066666666664</v>
          </cell>
          <cell r="D9">
            <v>67.742857142857147</v>
          </cell>
          <cell r="E9" t="str">
            <v>B</v>
          </cell>
        </row>
        <row r="10">
          <cell r="C10">
            <v>67.752857142857152</v>
          </cell>
          <cell r="D10">
            <v>72</v>
          </cell>
          <cell r="E10" t="str">
            <v>B+</v>
          </cell>
        </row>
        <row r="11">
          <cell r="C11">
            <v>72.010000000000005</v>
          </cell>
          <cell r="D11">
            <v>79.753066666666669</v>
          </cell>
          <cell r="E11" t="str">
            <v>A-</v>
          </cell>
        </row>
        <row r="12">
          <cell r="C12">
            <v>79.763066666666674</v>
          </cell>
          <cell r="D12">
            <v>85</v>
          </cell>
          <cell r="E1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showGridLines="0" tabSelected="1" workbookViewId="0">
      <selection activeCell="D5" sqref="D5:P5"/>
    </sheetView>
  </sheetViews>
  <sheetFormatPr defaultRowHeight="15" x14ac:dyDescent="0.25"/>
  <cols>
    <col min="1" max="1" width="5.140625" bestFit="1" customWidth="1"/>
    <col min="2" max="2" width="13.42578125" customWidth="1"/>
    <col min="3" max="3" width="30.5703125" customWidth="1"/>
    <col min="4" max="5" width="3" customWidth="1"/>
    <col min="6" max="7" width="3.7109375" customWidth="1"/>
    <col min="8" max="8" width="6.5703125" bestFit="1" customWidth="1"/>
    <col min="9" max="9" width="3.140625" customWidth="1"/>
    <col min="10" max="10" width="4" customWidth="1"/>
    <col min="11" max="11" width="4.5703125" customWidth="1"/>
    <col min="12" max="12" width="4.28515625" customWidth="1"/>
    <col min="13" max="13" width="6.42578125" customWidth="1"/>
    <col min="14" max="14" width="5.5703125" bestFit="1" customWidth="1"/>
    <col min="15" max="15" width="5.5703125" customWidth="1"/>
    <col min="16" max="16" width="7.140625" customWidth="1"/>
    <col min="17" max="17" width="5.5703125" hidden="1" customWidth="1"/>
    <col min="18" max="18" width="5.5703125" customWidth="1"/>
    <col min="19" max="20" width="8.7109375" customWidth="1"/>
    <col min="21" max="21" width="9.7109375" customWidth="1"/>
    <col min="22" max="22" width="7.85546875" customWidth="1"/>
    <col min="23" max="24" width="6.42578125" bestFit="1" customWidth="1"/>
  </cols>
  <sheetData>
    <row r="1" spans="1:24" ht="22.5" customHeight="1" x14ac:dyDescent="0.25">
      <c r="A1" s="18"/>
      <c r="B1" s="18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6" t="s">
        <v>1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7.25" customHeight="1" x14ac:dyDescent="0.25">
      <c r="A2" s="18"/>
      <c r="B2" s="18"/>
      <c r="C2" s="27" t="s">
        <v>2</v>
      </c>
      <c r="D2" s="27"/>
      <c r="E2" s="27"/>
      <c r="F2" s="27"/>
      <c r="G2" s="27"/>
      <c r="H2" s="27"/>
      <c r="I2" s="27"/>
      <c r="J2" s="27"/>
      <c r="K2" s="27"/>
      <c r="L2" s="27"/>
      <c r="M2" s="26" t="s">
        <v>23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9.5" customHeight="1" x14ac:dyDescent="0.25">
      <c r="A3" s="18"/>
      <c r="B3" s="18"/>
      <c r="C3" s="27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6" t="s">
        <v>17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24.75" customHeight="1" x14ac:dyDescent="0.25">
      <c r="A4" s="18"/>
      <c r="B4" s="18"/>
      <c r="C4" s="25"/>
      <c r="D4" s="25"/>
      <c r="E4" s="25"/>
      <c r="F4" s="25"/>
      <c r="G4" s="25"/>
      <c r="H4" s="25"/>
      <c r="I4" s="25"/>
      <c r="J4" s="25"/>
      <c r="K4" s="25"/>
      <c r="L4" s="25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x14ac:dyDescent="0.25">
      <c r="A5" s="24" t="s">
        <v>16</v>
      </c>
      <c r="B5" s="24"/>
      <c r="C5" s="24"/>
      <c r="D5" s="24" t="s">
        <v>19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6" t="s">
        <v>31</v>
      </c>
      <c r="R5" s="26"/>
      <c r="S5" s="26"/>
      <c r="T5" s="26"/>
      <c r="U5" s="26"/>
      <c r="V5" s="26"/>
      <c r="W5" s="26"/>
      <c r="X5" s="26"/>
    </row>
    <row r="6" spans="1:24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</row>
    <row r="7" spans="1:24" x14ac:dyDescent="0.25">
      <c r="A7" s="24" t="s">
        <v>30</v>
      </c>
      <c r="B7" s="24"/>
      <c r="C7" s="24"/>
      <c r="D7" s="24"/>
      <c r="E7" s="24"/>
      <c r="F7" s="24"/>
      <c r="G7" s="24"/>
      <c r="H7" s="24"/>
      <c r="I7" s="24" t="s">
        <v>18</v>
      </c>
      <c r="J7" s="24"/>
      <c r="K7" s="24"/>
      <c r="L7" s="24"/>
      <c r="M7" s="24"/>
      <c r="N7" s="24" t="s">
        <v>29</v>
      </c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ht="36.75" customHeight="1" x14ac:dyDescent="0.25">
      <c r="A9" s="20" t="s">
        <v>4</v>
      </c>
      <c r="B9" s="20" t="s">
        <v>5</v>
      </c>
      <c r="C9" s="20" t="s">
        <v>6</v>
      </c>
      <c r="D9" s="22" t="s">
        <v>7</v>
      </c>
      <c r="E9" s="23"/>
      <c r="F9" s="23"/>
      <c r="G9" s="23"/>
      <c r="H9" s="2" t="s">
        <v>8</v>
      </c>
      <c r="I9" s="22" t="s">
        <v>20</v>
      </c>
      <c r="J9" s="23"/>
      <c r="K9" s="23"/>
      <c r="L9" s="23"/>
      <c r="M9" s="2" t="s">
        <v>8</v>
      </c>
      <c r="N9" s="22" t="s">
        <v>9</v>
      </c>
      <c r="O9" s="23"/>
      <c r="P9" s="23"/>
      <c r="Q9" s="23"/>
      <c r="R9" s="2" t="s">
        <v>8</v>
      </c>
      <c r="S9" s="2" t="s">
        <v>22</v>
      </c>
      <c r="T9" s="2" t="s">
        <v>22</v>
      </c>
      <c r="U9" s="2" t="s">
        <v>32</v>
      </c>
      <c r="V9" s="2" t="s">
        <v>21</v>
      </c>
      <c r="W9" s="2" t="s">
        <v>10</v>
      </c>
      <c r="X9" s="20" t="s">
        <v>11</v>
      </c>
    </row>
    <row r="10" spans="1:24" x14ac:dyDescent="0.25">
      <c r="A10" s="21"/>
      <c r="B10" s="21"/>
      <c r="C10" s="21"/>
      <c r="D10" s="1">
        <v>15</v>
      </c>
      <c r="E10" s="1">
        <v>15</v>
      </c>
      <c r="F10" s="1">
        <v>20</v>
      </c>
      <c r="G10" s="1">
        <v>20</v>
      </c>
      <c r="H10" s="11">
        <v>0.1</v>
      </c>
      <c r="I10" s="1">
        <v>10</v>
      </c>
      <c r="J10" s="1">
        <v>10</v>
      </c>
      <c r="K10" s="1">
        <v>10</v>
      </c>
      <c r="L10" s="1">
        <v>10</v>
      </c>
      <c r="M10" s="11">
        <v>0.1</v>
      </c>
      <c r="N10" s="10">
        <v>10</v>
      </c>
      <c r="O10" s="1">
        <v>10</v>
      </c>
      <c r="P10" s="1">
        <v>10</v>
      </c>
      <c r="Q10" s="1"/>
      <c r="R10" s="11">
        <v>0.05</v>
      </c>
      <c r="S10" s="5">
        <v>80</v>
      </c>
      <c r="T10" s="11">
        <v>0.25</v>
      </c>
      <c r="U10" s="11">
        <v>0.5</v>
      </c>
      <c r="V10" s="11">
        <v>0.5</v>
      </c>
      <c r="W10" s="1"/>
      <c r="X10" s="21"/>
    </row>
    <row r="11" spans="1:24" x14ac:dyDescent="0.25">
      <c r="A11" s="12">
        <v>1</v>
      </c>
      <c r="B11" s="13">
        <v>91320040</v>
      </c>
      <c r="C11" s="13" t="s">
        <v>24</v>
      </c>
      <c r="D11" s="9">
        <v>0</v>
      </c>
      <c r="E11" s="9">
        <v>0</v>
      </c>
      <c r="F11" s="9">
        <v>0</v>
      </c>
      <c r="G11" s="9">
        <v>0</v>
      </c>
      <c r="H11" s="14">
        <f>SUM(D11:G11)/70*10</f>
        <v>0</v>
      </c>
      <c r="I11" s="9">
        <v>0</v>
      </c>
      <c r="J11" s="9">
        <v>0</v>
      </c>
      <c r="K11" s="9">
        <v>0</v>
      </c>
      <c r="L11" s="9">
        <v>0</v>
      </c>
      <c r="M11" s="9">
        <f>SUM(I11:L11)/40*10</f>
        <v>0</v>
      </c>
      <c r="N11" s="9">
        <v>0</v>
      </c>
      <c r="O11" s="9">
        <v>0</v>
      </c>
      <c r="P11" s="9">
        <v>0</v>
      </c>
      <c r="Q11" s="9"/>
      <c r="R11" s="9">
        <f>SUM(N11:P11)/30*5</f>
        <v>0</v>
      </c>
      <c r="S11" s="14">
        <v>0</v>
      </c>
      <c r="T11" s="14">
        <f>S11/80*25</f>
        <v>0</v>
      </c>
      <c r="U11" s="28">
        <f>H11+M11+R11+T11</f>
        <v>0</v>
      </c>
      <c r="V11" s="14">
        <v>0</v>
      </c>
      <c r="W11" s="14">
        <v>0</v>
      </c>
      <c r="X11" s="15"/>
    </row>
    <row r="12" spans="1:24" x14ac:dyDescent="0.25">
      <c r="A12" s="12">
        <v>2</v>
      </c>
      <c r="B12" s="13">
        <v>91320084</v>
      </c>
      <c r="C12" s="13" t="s">
        <v>25</v>
      </c>
      <c r="D12" s="9">
        <v>0</v>
      </c>
      <c r="E12" s="9">
        <v>0</v>
      </c>
      <c r="F12" s="9">
        <v>0</v>
      </c>
      <c r="G12" s="9">
        <v>0</v>
      </c>
      <c r="H12" s="14">
        <f t="shared" ref="H12:H15" si="0">SUM(D12:G12)/70*10</f>
        <v>0</v>
      </c>
      <c r="I12" s="9">
        <v>0</v>
      </c>
      <c r="J12" s="9">
        <v>0</v>
      </c>
      <c r="K12" s="9">
        <v>0</v>
      </c>
      <c r="L12" s="9">
        <v>0</v>
      </c>
      <c r="M12" s="9">
        <f t="shared" ref="M12:M15" si="1">SUM(I12:L12)/40*10</f>
        <v>0</v>
      </c>
      <c r="N12" s="9">
        <v>0</v>
      </c>
      <c r="O12" s="9">
        <v>0</v>
      </c>
      <c r="P12" s="9">
        <v>0</v>
      </c>
      <c r="Q12" s="9"/>
      <c r="R12" s="9">
        <f t="shared" ref="R12:R15" si="2">SUM(N12:P12)/30*5</f>
        <v>0</v>
      </c>
      <c r="S12" s="14">
        <v>0</v>
      </c>
      <c r="T12" s="14">
        <f t="shared" ref="T12:T15" si="3">S12/80*25</f>
        <v>0</v>
      </c>
      <c r="U12" s="28">
        <f t="shared" ref="U12:U15" si="4">H12+M12+R12+T12</f>
        <v>0</v>
      </c>
      <c r="V12" s="14">
        <v>0</v>
      </c>
      <c r="W12" s="14">
        <v>0</v>
      </c>
      <c r="X12" s="15"/>
    </row>
    <row r="13" spans="1:24" x14ac:dyDescent="0.25">
      <c r="A13" s="3">
        <v>3</v>
      </c>
      <c r="B13" s="4">
        <v>91420046</v>
      </c>
      <c r="C13" s="4" t="s">
        <v>26</v>
      </c>
      <c r="D13" s="1">
        <v>13</v>
      </c>
      <c r="E13" s="1">
        <v>15</v>
      </c>
      <c r="F13" s="1">
        <v>20</v>
      </c>
      <c r="G13" s="1">
        <v>14</v>
      </c>
      <c r="H13" s="6">
        <f t="shared" si="0"/>
        <v>8.8571428571428577</v>
      </c>
      <c r="I13" s="10">
        <v>6</v>
      </c>
      <c r="J13" s="10">
        <v>6</v>
      </c>
      <c r="K13" s="1">
        <v>9</v>
      </c>
      <c r="L13" s="1">
        <v>9</v>
      </c>
      <c r="M13" s="6">
        <f t="shared" si="1"/>
        <v>7.5</v>
      </c>
      <c r="N13" s="10">
        <v>7</v>
      </c>
      <c r="O13" s="1">
        <v>8</v>
      </c>
      <c r="P13" s="1">
        <v>7</v>
      </c>
      <c r="Q13" s="1"/>
      <c r="R13" s="6">
        <f t="shared" si="2"/>
        <v>3.6666666666666665</v>
      </c>
      <c r="S13" s="6">
        <v>30</v>
      </c>
      <c r="T13" s="6">
        <f t="shared" si="3"/>
        <v>9.375</v>
      </c>
      <c r="U13" s="28">
        <f t="shared" si="4"/>
        <v>29.398809523809526</v>
      </c>
      <c r="V13" s="6"/>
      <c r="W13" s="7"/>
      <c r="X13" s="8"/>
    </row>
    <row r="14" spans="1:24" x14ac:dyDescent="0.25">
      <c r="A14" s="3">
        <v>4</v>
      </c>
      <c r="B14" s="4">
        <v>91420097</v>
      </c>
      <c r="C14" s="4" t="s">
        <v>27</v>
      </c>
      <c r="D14" s="10">
        <v>5</v>
      </c>
      <c r="E14" s="1">
        <v>4</v>
      </c>
      <c r="F14" s="1">
        <v>12</v>
      </c>
      <c r="G14" s="1">
        <v>14</v>
      </c>
      <c r="H14" s="6">
        <f t="shared" si="0"/>
        <v>5</v>
      </c>
      <c r="I14" s="10">
        <v>8</v>
      </c>
      <c r="J14" s="1">
        <v>8</v>
      </c>
      <c r="K14" s="1">
        <v>8</v>
      </c>
      <c r="L14" s="10">
        <v>5</v>
      </c>
      <c r="M14" s="6">
        <f t="shared" si="1"/>
        <v>7.25</v>
      </c>
      <c r="N14" s="10">
        <v>5</v>
      </c>
      <c r="O14" s="1">
        <v>6</v>
      </c>
      <c r="P14" s="1">
        <v>6</v>
      </c>
      <c r="Q14" s="1"/>
      <c r="R14" s="6">
        <f t="shared" si="2"/>
        <v>2.833333333333333</v>
      </c>
      <c r="S14" s="6">
        <v>26</v>
      </c>
      <c r="T14" s="6">
        <f t="shared" si="3"/>
        <v>8.125</v>
      </c>
      <c r="U14" s="28">
        <f t="shared" si="4"/>
        <v>23.208333333333332</v>
      </c>
      <c r="V14" s="6"/>
      <c r="W14" s="7"/>
      <c r="X14" s="8"/>
    </row>
    <row r="15" spans="1:24" x14ac:dyDescent="0.25">
      <c r="A15" s="3">
        <v>5</v>
      </c>
      <c r="B15" s="4">
        <v>91420158</v>
      </c>
      <c r="C15" s="4" t="s">
        <v>28</v>
      </c>
      <c r="D15" s="1">
        <v>10</v>
      </c>
      <c r="E15" s="1">
        <v>10</v>
      </c>
      <c r="F15" s="10">
        <v>6</v>
      </c>
      <c r="G15" s="1">
        <v>19</v>
      </c>
      <c r="H15" s="6">
        <f t="shared" si="0"/>
        <v>6.4285714285714288</v>
      </c>
      <c r="I15" s="10">
        <v>8</v>
      </c>
      <c r="J15" s="1">
        <v>9</v>
      </c>
      <c r="K15" s="1">
        <v>6</v>
      </c>
      <c r="L15" s="1">
        <v>8</v>
      </c>
      <c r="M15" s="6">
        <f t="shared" si="1"/>
        <v>7.75</v>
      </c>
      <c r="N15" s="10">
        <v>8</v>
      </c>
      <c r="O15" s="1">
        <v>7</v>
      </c>
      <c r="P15" s="1">
        <v>7</v>
      </c>
      <c r="Q15" s="1"/>
      <c r="R15" s="6">
        <f t="shared" si="2"/>
        <v>3.6666666666666665</v>
      </c>
      <c r="S15" s="6">
        <v>44</v>
      </c>
      <c r="T15" s="6">
        <f t="shared" si="3"/>
        <v>13.750000000000002</v>
      </c>
      <c r="U15" s="28">
        <f t="shared" si="4"/>
        <v>31.595238095238095</v>
      </c>
      <c r="V15" s="6"/>
      <c r="W15" s="7"/>
      <c r="X15" s="8"/>
    </row>
    <row r="16" spans="1:24" ht="19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9.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9.5" customHeight="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5" customHeight="1" x14ac:dyDescent="0.25">
      <c r="A19" s="17" t="s">
        <v>12</v>
      </c>
      <c r="B19" s="17"/>
      <c r="C19" s="17"/>
      <c r="D19" s="17"/>
      <c r="E19" s="17"/>
      <c r="F19" s="17"/>
      <c r="G19" s="17"/>
      <c r="H19" s="17"/>
      <c r="I19" s="17" t="s">
        <v>14</v>
      </c>
      <c r="J19" s="17"/>
      <c r="K19" s="17"/>
      <c r="L19" s="17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" customHeight="1" x14ac:dyDescent="0.25">
      <c r="A20" s="17" t="s">
        <v>13</v>
      </c>
      <c r="B20" s="17"/>
      <c r="C20" s="17"/>
      <c r="D20" s="17"/>
      <c r="E20" s="17"/>
      <c r="F20" s="17"/>
      <c r="G20" s="17"/>
      <c r="H20" s="17"/>
      <c r="I20" s="17" t="s">
        <v>15</v>
      </c>
      <c r="J20" s="17"/>
      <c r="K20" s="17"/>
      <c r="L20" s="17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</sheetData>
  <mergeCells count="36">
    <mergeCell ref="A1:B3"/>
    <mergeCell ref="C1:L1"/>
    <mergeCell ref="M1:X1"/>
    <mergeCell ref="C2:L2"/>
    <mergeCell ref="M2:X2"/>
    <mergeCell ref="C3:L3"/>
    <mergeCell ref="M3:X3"/>
    <mergeCell ref="A4:B4"/>
    <mergeCell ref="C4:L4"/>
    <mergeCell ref="M4:X4"/>
    <mergeCell ref="A5:C5"/>
    <mergeCell ref="D5:P5"/>
    <mergeCell ref="Q5:X5"/>
    <mergeCell ref="A6:C6"/>
    <mergeCell ref="D6:P6"/>
    <mergeCell ref="Q6:X6"/>
    <mergeCell ref="A7:H7"/>
    <mergeCell ref="I7:M7"/>
    <mergeCell ref="N7:X7"/>
    <mergeCell ref="A8:X8"/>
    <mergeCell ref="A9:A10"/>
    <mergeCell ref="B9:B10"/>
    <mergeCell ref="C9:C10"/>
    <mergeCell ref="D9:G9"/>
    <mergeCell ref="I9:L9"/>
    <mergeCell ref="X9:X10"/>
    <mergeCell ref="N9:Q9"/>
    <mergeCell ref="A16:X16"/>
    <mergeCell ref="A17:X17"/>
    <mergeCell ref="A18:X18"/>
    <mergeCell ref="A19:H19"/>
    <mergeCell ref="A20:H20"/>
    <mergeCell ref="I19:M19"/>
    <mergeCell ref="I20:M20"/>
    <mergeCell ref="N19:X19"/>
    <mergeCell ref="N20:X20"/>
  </mergeCells>
  <pageMargins left="0.75" right="0.75" top="1" bottom="1" header="0.5" footer="0.5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E32"/>
  <sheetViews>
    <sheetView workbookViewId="0">
      <selection activeCell="E5" sqref="E5"/>
    </sheetView>
  </sheetViews>
  <sheetFormatPr defaultRowHeight="15" x14ac:dyDescent="0.25"/>
  <cols>
    <col min="5" max="5" width="17.85546875" customWidth="1"/>
  </cols>
  <sheetData>
    <row r="3" spans="5:5" x14ac:dyDescent="0.25">
      <c r="E3" s="7">
        <f>C3+D3</f>
        <v>0</v>
      </c>
    </row>
    <row r="4" spans="5:5" x14ac:dyDescent="0.25">
      <c r="E4" s="7">
        <f t="shared" ref="E4:E32" si="0">C4+D4</f>
        <v>0</v>
      </c>
    </row>
    <row r="5" spans="5:5" x14ac:dyDescent="0.25">
      <c r="E5" s="7">
        <f t="shared" si="0"/>
        <v>0</v>
      </c>
    </row>
    <row r="6" spans="5:5" x14ac:dyDescent="0.25">
      <c r="E6" s="7">
        <f t="shared" si="0"/>
        <v>0</v>
      </c>
    </row>
    <row r="7" spans="5:5" x14ac:dyDescent="0.25">
      <c r="E7" s="7">
        <f t="shared" si="0"/>
        <v>0</v>
      </c>
    </row>
    <row r="8" spans="5:5" x14ac:dyDescent="0.25">
      <c r="E8" s="7">
        <f t="shared" si="0"/>
        <v>0</v>
      </c>
    </row>
    <row r="9" spans="5:5" x14ac:dyDescent="0.25">
      <c r="E9" s="7">
        <f t="shared" si="0"/>
        <v>0</v>
      </c>
    </row>
    <row r="10" spans="5:5" x14ac:dyDescent="0.25">
      <c r="E10" s="7">
        <f t="shared" si="0"/>
        <v>0</v>
      </c>
    </row>
    <row r="11" spans="5:5" x14ac:dyDescent="0.25">
      <c r="E11" s="7">
        <f t="shared" si="0"/>
        <v>0</v>
      </c>
    </row>
    <row r="12" spans="5:5" x14ac:dyDescent="0.25">
      <c r="E12" s="7">
        <f t="shared" si="0"/>
        <v>0</v>
      </c>
    </row>
    <row r="13" spans="5:5" x14ac:dyDescent="0.25">
      <c r="E13" s="7">
        <f t="shared" si="0"/>
        <v>0</v>
      </c>
    </row>
    <row r="14" spans="5:5" x14ac:dyDescent="0.25">
      <c r="E14" s="7">
        <f t="shared" si="0"/>
        <v>0</v>
      </c>
    </row>
    <row r="15" spans="5:5" x14ac:dyDescent="0.25">
      <c r="E15" s="7">
        <f t="shared" si="0"/>
        <v>0</v>
      </c>
    </row>
    <row r="16" spans="5:5" x14ac:dyDescent="0.25">
      <c r="E16" s="7">
        <f t="shared" si="0"/>
        <v>0</v>
      </c>
    </row>
    <row r="17" spans="5:5" x14ac:dyDescent="0.25">
      <c r="E17" s="7">
        <f t="shared" si="0"/>
        <v>0</v>
      </c>
    </row>
    <row r="18" spans="5:5" x14ac:dyDescent="0.25">
      <c r="E18" s="7">
        <f t="shared" si="0"/>
        <v>0</v>
      </c>
    </row>
    <row r="19" spans="5:5" x14ac:dyDescent="0.25">
      <c r="E19" s="7">
        <f t="shared" si="0"/>
        <v>0</v>
      </c>
    </row>
    <row r="20" spans="5:5" x14ac:dyDescent="0.25">
      <c r="E20" s="7">
        <f t="shared" si="0"/>
        <v>0</v>
      </c>
    </row>
    <row r="21" spans="5:5" x14ac:dyDescent="0.25">
      <c r="E21" s="7">
        <f t="shared" si="0"/>
        <v>0</v>
      </c>
    </row>
    <row r="22" spans="5:5" x14ac:dyDescent="0.25">
      <c r="E22" s="7">
        <f t="shared" si="0"/>
        <v>0</v>
      </c>
    </row>
    <row r="23" spans="5:5" x14ac:dyDescent="0.25">
      <c r="E23" s="7">
        <f t="shared" si="0"/>
        <v>0</v>
      </c>
    </row>
    <row r="24" spans="5:5" x14ac:dyDescent="0.25">
      <c r="E24" s="7">
        <f t="shared" si="0"/>
        <v>0</v>
      </c>
    </row>
    <row r="25" spans="5:5" x14ac:dyDescent="0.25">
      <c r="E25" s="7">
        <f t="shared" si="0"/>
        <v>0</v>
      </c>
    </row>
    <row r="26" spans="5:5" x14ac:dyDescent="0.25">
      <c r="E26" s="7">
        <f t="shared" si="0"/>
        <v>0</v>
      </c>
    </row>
    <row r="27" spans="5:5" x14ac:dyDescent="0.25">
      <c r="E27" s="7">
        <f t="shared" si="0"/>
        <v>0</v>
      </c>
    </row>
    <row r="28" spans="5:5" x14ac:dyDescent="0.25">
      <c r="E28" s="7">
        <f t="shared" si="0"/>
        <v>0</v>
      </c>
    </row>
    <row r="29" spans="5:5" x14ac:dyDescent="0.25">
      <c r="E29" s="7">
        <f t="shared" si="0"/>
        <v>0</v>
      </c>
    </row>
    <row r="30" spans="5:5" x14ac:dyDescent="0.25">
      <c r="E30" s="7">
        <f t="shared" si="0"/>
        <v>0</v>
      </c>
    </row>
    <row r="31" spans="5:5" x14ac:dyDescent="0.25">
      <c r="E31" s="7">
        <f t="shared" si="0"/>
        <v>0</v>
      </c>
    </row>
    <row r="32" spans="5:5" x14ac:dyDescent="0.25">
      <c r="E32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imran</cp:lastModifiedBy>
  <dcterms:created xsi:type="dcterms:W3CDTF">2012-11-29T08:39:42Z</dcterms:created>
  <dcterms:modified xsi:type="dcterms:W3CDTF">2013-06-10T16:55:30Z</dcterms:modified>
</cp:coreProperties>
</file>