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950"/>
  </bookViews>
  <sheets>
    <sheet name="export" sheetId="2" r:id="rId1"/>
  </sheets>
  <calcPr calcId="144525"/>
</workbook>
</file>

<file path=xl/calcChain.xml><?xml version="1.0" encoding="utf-8"?>
<calcChain xmlns="http://schemas.openxmlformats.org/spreadsheetml/2006/main">
  <c r="O11" i="2" l="1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6" i="2"/>
  <c r="O47" i="2"/>
  <c r="O48" i="2"/>
  <c r="O49" i="2"/>
  <c r="O50" i="2"/>
  <c r="O51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O27" i="2" s="1"/>
  <c r="M28" i="2"/>
  <c r="M29" i="2"/>
  <c r="M30" i="2"/>
  <c r="O30" i="2" s="1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O45" i="2" s="1"/>
  <c r="M46" i="2"/>
  <c r="M47" i="2"/>
  <c r="M48" i="2"/>
  <c r="M49" i="2"/>
  <c r="M50" i="2"/>
  <c r="M51" i="2"/>
</calcChain>
</file>

<file path=xl/sharedStrings.xml><?xml version="1.0" encoding="utf-8"?>
<sst xmlns="http://schemas.openxmlformats.org/spreadsheetml/2006/main" count="64" uniqueCount="64">
  <si>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</si>
  <si>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</si>
  <si>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</si>
  <si>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</si>
  <si>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</si>
  <si>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</si>
  <si>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Quizes</t>
  </si>
  <si>
    <t>Mid Term</t>
  </si>
  <si>
    <t xml:space="preserve">Sessional Total </t>
  </si>
  <si>
    <t xml:space="preserve">End Term </t>
  </si>
  <si>
    <t xml:space="preserve">Total Marks </t>
  </si>
  <si>
    <t>Grade</t>
  </si>
  <si>
    <t>USMAN KHAN</t>
  </si>
  <si>
    <t>__________________</t>
  </si>
  <si>
    <t>Resourse Person</t>
  </si>
  <si>
    <t>Lab</t>
  </si>
  <si>
    <t>QuizesTotal</t>
  </si>
  <si>
    <r>
      <t>Resource Person</t>
    </r>
    <r>
      <rPr>
        <sz val="11"/>
        <color theme="1"/>
        <rFont val="Calibri"/>
        <family val="2"/>
        <scheme val="minor"/>
      </rPr>
      <t>:     Nauman Shahid</t>
    </r>
  </si>
  <si>
    <t>Theory total</t>
  </si>
  <si>
    <t xml:space="preserve">End term </t>
  </si>
  <si>
    <t>EHSAN UL HAQ</t>
  </si>
  <si>
    <t>MAHAD HUSSAIN CHISHTY</t>
  </si>
  <si>
    <t>BILAL TARIQ ASLAM</t>
  </si>
  <si>
    <t>AAMAR SHARIF</t>
  </si>
  <si>
    <t>MUHAHMMAD NAVEED ASGHAR</t>
  </si>
  <si>
    <t>FAWAD AMJAD</t>
  </si>
  <si>
    <t>WALEED RAFIQ BUTT</t>
  </si>
  <si>
    <t>MUHAMMAD WAQAS GHOURI</t>
  </si>
  <si>
    <t>ALI SAJJAD</t>
  </si>
  <si>
    <t>AYESHA UMBER</t>
  </si>
  <si>
    <t>ABDULLAH RAZA KHAN</t>
  </si>
  <si>
    <t>UMAIR HUSSAIN</t>
  </si>
  <si>
    <t>MUHAMMAD BILAL UMAR ARIF CH</t>
  </si>
  <si>
    <t>AQEEL AHMED</t>
  </si>
  <si>
    <t>SHAYAN UL HAQ</t>
  </si>
  <si>
    <t>SOHAIL YASIR</t>
  </si>
  <si>
    <t>MUHAMMAD ATEEQUE-UR-REHMAN</t>
  </si>
  <si>
    <t>MUHAMMAD JALEEL</t>
  </si>
  <si>
    <t>MUHAMMAD UMAIR GULRAIZ</t>
  </si>
  <si>
    <t>NADEEM MUSHTAQ</t>
  </si>
  <si>
    <t>HAMZA ZUBAIR</t>
  </si>
  <si>
    <t>QAMAR SHAHZAD</t>
  </si>
  <si>
    <t>MUNIB KHALID</t>
  </si>
  <si>
    <t>FARWA BATOOL</t>
  </si>
  <si>
    <t>SOHAIB SIDDIQUI</t>
  </si>
  <si>
    <t>SALMAN AHMED</t>
  </si>
  <si>
    <t>BILAL KHALID</t>
  </si>
  <si>
    <t>RIZWAN SHAKIR</t>
  </si>
  <si>
    <t>MUHAMMAD USMAN</t>
  </si>
  <si>
    <t>MUHAMMAD BARAWAR KHAN</t>
  </si>
  <si>
    <t>FAIZAN ALI AWAN</t>
  </si>
  <si>
    <t>USMAN ARSHED</t>
  </si>
  <si>
    <t>UMER HAMID CHAHAL</t>
  </si>
  <si>
    <t>MUHAMMAD SAAD AKRAM</t>
  </si>
  <si>
    <t>USAMA MASOOD</t>
  </si>
  <si>
    <t>SHAHJAHAN ALI BAIG</t>
  </si>
  <si>
    <t>MUHAMMAD SIKANDER</t>
  </si>
  <si>
    <t>NAVEED GHAFFAR</t>
  </si>
  <si>
    <t>AYESHA NISAR</t>
  </si>
  <si>
    <t>NAUMAN SHAKEEL</t>
  </si>
  <si>
    <r>
      <t>Course Code:</t>
    </r>
    <r>
      <rPr>
        <sz val="11"/>
        <color theme="1"/>
        <rFont val="Calibri"/>
        <family val="2"/>
        <scheme val="minor"/>
      </rPr>
      <t xml:space="preserve"> EE326</t>
    </r>
  </si>
  <si>
    <t>Course Title: Modern Microprocessor Systems</t>
  </si>
  <si>
    <t>Section:A</t>
  </si>
  <si>
    <t>Email: nauman.shahid@umt.edu.pk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</si>
</sst>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16" fillId="34" borderId="19" xfId="0" applyFont="1" applyFill="1" applyBorder="1" applyAlignment="1">
      <alignment horizontal="center" wrapText="1"/>
    </xf>
    <xf numFmtId="0" fontId="19" fillId="34" borderId="19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showGridLines="0" tabSelected="1" topLeftCell="A10" zoomScale="90" zoomScaleNormal="90" workbookViewId="0">
      <selection activeCell="F30" sqref="F30"/>
    </sheetView>
  </sheetViews>
  <sheetFormatPr defaultRowHeight="15" x14ac:dyDescent="0.25"/>
  <cols>
    <col min="1" max="1" width="5.140625" style="7" bestFit="1" customWidth="1"/>
    <col min="2" max="2" width="12.28515625" style="7" customWidth="1"/>
    <col min="3" max="3" width="32.5703125" style="7" customWidth="1"/>
    <col min="4" max="4" width="4.42578125" style="7" customWidth="1"/>
    <col min="5" max="5" width="3.7109375" style="7" customWidth="1"/>
    <col min="6" max="6" width="4.42578125" style="7" customWidth="1"/>
    <col min="7" max="12" width="4.85546875" style="7" customWidth="1"/>
    <col min="13" max="13" width="7.28515625" style="9" customWidth="1"/>
    <col min="14" max="14" width="5.5703125" style="7" bestFit="1" customWidth="1"/>
    <col min="15" max="15" width="9.28515625" style="7" bestFit="1" customWidth="1"/>
    <col min="16" max="16" width="9.28515625" style="7" customWidth="1"/>
    <col min="17" max="17" width="14.140625" style="7" hidden="1" customWidth="1"/>
    <col min="18" max="18" width="0.140625" style="7" hidden="1" customWidth="1"/>
    <col min="19" max="19" width="13.140625" style="7" customWidth="1"/>
    <col min="20" max="20" width="7.5703125" style="7" customWidth="1"/>
    <col min="21" max="22" width="6.42578125" style="7" bestFit="1" customWidth="1"/>
    <col min="23" max="16384" width="9.140625" style="7"/>
  </cols>
  <sheetData>
    <row r="1" spans="1:22" ht="22.5" customHeight="1" x14ac:dyDescent="0.25">
      <c r="A1" s="58"/>
      <c r="B1" s="58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9"/>
      <c r="P1" s="59"/>
      <c r="Q1" s="59"/>
      <c r="R1" s="59"/>
      <c r="S1" s="59"/>
      <c r="T1" s="59"/>
      <c r="U1" s="59"/>
      <c r="V1" s="59"/>
    </row>
    <row r="2" spans="1:22" ht="17.25" customHeight="1" x14ac:dyDescent="0.25">
      <c r="A2" s="58"/>
      <c r="B2" s="58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9.5" customHeight="1" x14ac:dyDescent="0.25">
      <c r="A3" s="58"/>
      <c r="B3" s="58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24.7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x14ac:dyDescent="0.25">
      <c r="A5" s="59" t="s">
        <v>60</v>
      </c>
      <c r="B5" s="59"/>
      <c r="C5" s="59"/>
      <c r="D5" s="59" t="s">
        <v>61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3"/>
      <c r="Q5" s="3"/>
      <c r="R5" s="59" t="s">
        <v>62</v>
      </c>
      <c r="S5" s="59"/>
      <c r="T5" s="59"/>
      <c r="U5" s="59"/>
      <c r="V5" s="59"/>
    </row>
    <row r="6" spans="1:22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2"/>
      <c r="Q6" s="2"/>
      <c r="R6" s="58"/>
      <c r="S6" s="58"/>
      <c r="T6" s="58"/>
      <c r="U6" s="58"/>
      <c r="V6" s="58"/>
    </row>
    <row r="7" spans="1:22" x14ac:dyDescent="0.25">
      <c r="A7" s="59" t="s">
        <v>17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63</v>
      </c>
      <c r="O7" s="59"/>
      <c r="P7" s="59"/>
      <c r="Q7" s="59"/>
      <c r="R7" s="59"/>
      <c r="S7" s="59"/>
      <c r="T7" s="59"/>
      <c r="U7" s="59"/>
      <c r="V7" s="59"/>
    </row>
    <row r="8" spans="1:22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ht="36.75" customHeight="1" x14ac:dyDescent="0.25">
      <c r="A9" s="61" t="s">
        <v>3</v>
      </c>
      <c r="B9" s="61" t="s">
        <v>4</v>
      </c>
      <c r="C9" s="61" t="s">
        <v>5</v>
      </c>
      <c r="D9" s="63" t="s">
        <v>6</v>
      </c>
      <c r="E9" s="64"/>
      <c r="F9" s="64"/>
      <c r="G9" s="64"/>
      <c r="H9" s="44"/>
      <c r="I9" s="44"/>
      <c r="J9" s="44"/>
      <c r="K9" s="45"/>
      <c r="L9" s="44"/>
      <c r="M9" s="46" t="s">
        <v>16</v>
      </c>
      <c r="N9" s="46" t="s">
        <v>7</v>
      </c>
      <c r="O9" s="46" t="s">
        <v>8</v>
      </c>
      <c r="P9" s="46" t="s">
        <v>19</v>
      </c>
      <c r="Q9" s="46" t="s">
        <v>18</v>
      </c>
      <c r="R9" s="46" t="s">
        <v>9</v>
      </c>
      <c r="S9" s="46" t="s">
        <v>15</v>
      </c>
      <c r="T9" s="46" t="s">
        <v>10</v>
      </c>
      <c r="U9" s="61" t="s">
        <v>11</v>
      </c>
    </row>
    <row r="10" spans="1:22" x14ac:dyDescent="0.25">
      <c r="A10" s="62"/>
      <c r="B10" s="62"/>
      <c r="C10" s="62"/>
      <c r="D10" s="46">
        <v>10</v>
      </c>
      <c r="E10" s="46">
        <v>10</v>
      </c>
      <c r="F10" s="46">
        <v>10</v>
      </c>
      <c r="G10" s="46">
        <v>10</v>
      </c>
      <c r="H10" s="47">
        <v>10</v>
      </c>
      <c r="I10" s="47">
        <v>10</v>
      </c>
      <c r="J10" s="47">
        <v>10</v>
      </c>
      <c r="K10" s="47">
        <v>10</v>
      </c>
      <c r="L10" s="47">
        <v>10</v>
      </c>
      <c r="M10" s="46">
        <v>20</v>
      </c>
      <c r="N10" s="46">
        <v>50</v>
      </c>
      <c r="O10" s="46">
        <v>40</v>
      </c>
      <c r="P10" s="46">
        <v>40</v>
      </c>
      <c r="Q10" s="46">
        <v>80</v>
      </c>
      <c r="R10" s="46">
        <v>60</v>
      </c>
      <c r="S10" s="46">
        <v>20</v>
      </c>
      <c r="T10" s="46">
        <v>100</v>
      </c>
      <c r="U10" s="62"/>
    </row>
    <row r="11" spans="1:22" x14ac:dyDescent="0.25">
      <c r="A11" s="15">
        <v>1</v>
      </c>
      <c r="B11" s="22">
        <v>71020069</v>
      </c>
      <c r="C11" s="25" t="s">
        <v>12</v>
      </c>
      <c r="D11" s="53">
        <v>0</v>
      </c>
      <c r="E11" s="24">
        <v>6</v>
      </c>
      <c r="F11" s="24">
        <v>0</v>
      </c>
      <c r="G11" s="28">
        <v>8.5</v>
      </c>
      <c r="H11" s="28">
        <v>10</v>
      </c>
      <c r="I11" s="28">
        <v>6</v>
      </c>
      <c r="J11" s="28">
        <v>0</v>
      </c>
      <c r="K11" s="28">
        <v>0</v>
      </c>
      <c r="L11" s="24">
        <v>10</v>
      </c>
      <c r="M11" s="48">
        <f t="shared" ref="M11:M51" si="0">ROUND((SUM(D11:L11)-MIN(D11:L11))/4,1)</f>
        <v>10.1</v>
      </c>
      <c r="N11" s="22">
        <v>29</v>
      </c>
      <c r="O11" s="51">
        <f t="shared" ref="O11:O51" si="1">(N11*2)/5+M11</f>
        <v>21.7</v>
      </c>
      <c r="P11" s="22"/>
      <c r="Q11" s="22"/>
      <c r="R11" s="22"/>
      <c r="S11" s="22"/>
      <c r="T11" s="22"/>
      <c r="U11" s="19"/>
      <c r="V11" s="18"/>
    </row>
    <row r="12" spans="1:22" x14ac:dyDescent="0.25">
      <c r="A12" s="20">
        <v>2</v>
      </c>
      <c r="B12" s="16">
        <v>81120072</v>
      </c>
      <c r="C12" s="26" t="s">
        <v>20</v>
      </c>
      <c r="D12" s="1">
        <v>10</v>
      </c>
      <c r="E12" s="1">
        <v>6</v>
      </c>
      <c r="F12" s="34">
        <v>0</v>
      </c>
      <c r="G12" s="29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10</v>
      </c>
      <c r="M12" s="49">
        <f t="shared" si="0"/>
        <v>6.5</v>
      </c>
      <c r="N12" s="1">
        <v>39.5</v>
      </c>
      <c r="O12" s="52">
        <f t="shared" si="1"/>
        <v>22.3</v>
      </c>
      <c r="P12" s="1"/>
      <c r="Q12" s="1"/>
      <c r="R12" s="1"/>
      <c r="S12" s="1"/>
      <c r="T12" s="1"/>
      <c r="U12" s="12"/>
    </row>
    <row r="13" spans="1:22" x14ac:dyDescent="0.25">
      <c r="A13" s="23">
        <v>3</v>
      </c>
      <c r="B13" s="17">
        <v>81220027</v>
      </c>
      <c r="C13" s="27" t="s">
        <v>21</v>
      </c>
      <c r="D13" s="1">
        <v>0</v>
      </c>
      <c r="E13" s="1">
        <v>0</v>
      </c>
      <c r="F13" s="1">
        <v>0</v>
      </c>
      <c r="G13" s="29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49">
        <f t="shared" si="0"/>
        <v>0</v>
      </c>
      <c r="N13" s="1">
        <v>0</v>
      </c>
      <c r="O13" s="52">
        <f t="shared" si="1"/>
        <v>0</v>
      </c>
      <c r="P13" s="1"/>
      <c r="Q13" s="1"/>
      <c r="R13" s="1"/>
      <c r="S13" s="1"/>
      <c r="T13" s="1"/>
      <c r="U13" s="1"/>
    </row>
    <row r="14" spans="1:22" x14ac:dyDescent="0.25">
      <c r="A14" s="21">
        <v>4</v>
      </c>
      <c r="B14" s="8">
        <v>81220092</v>
      </c>
      <c r="C14" s="27" t="s">
        <v>22</v>
      </c>
      <c r="D14" s="8">
        <v>6</v>
      </c>
      <c r="E14" s="8">
        <v>8</v>
      </c>
      <c r="F14" s="8">
        <v>3</v>
      </c>
      <c r="G14" s="30">
        <v>3.5</v>
      </c>
      <c r="H14" s="20">
        <v>5</v>
      </c>
      <c r="I14" s="54">
        <v>0</v>
      </c>
      <c r="J14" s="20">
        <v>6</v>
      </c>
      <c r="K14" s="20">
        <v>10</v>
      </c>
      <c r="L14" s="20">
        <v>10</v>
      </c>
      <c r="M14" s="49">
        <f t="shared" si="0"/>
        <v>12.9</v>
      </c>
      <c r="N14" s="1">
        <v>37</v>
      </c>
      <c r="O14" s="52">
        <f t="shared" si="1"/>
        <v>27.700000000000003</v>
      </c>
      <c r="P14" s="1"/>
      <c r="Q14" s="1"/>
      <c r="R14" s="1"/>
      <c r="S14" s="1"/>
      <c r="T14" s="1"/>
      <c r="U14" s="1"/>
    </row>
    <row r="15" spans="1:22" x14ac:dyDescent="0.25">
      <c r="A15" s="7">
        <v>5</v>
      </c>
      <c r="B15" s="8">
        <v>91320073</v>
      </c>
      <c r="C15" s="27" t="s">
        <v>23</v>
      </c>
      <c r="D15" s="14">
        <v>10</v>
      </c>
      <c r="E15" s="14">
        <v>8</v>
      </c>
      <c r="F15" s="14">
        <v>1</v>
      </c>
      <c r="G15" s="31">
        <v>2</v>
      </c>
      <c r="H15" s="5">
        <v>5</v>
      </c>
      <c r="I15" s="55">
        <v>0</v>
      </c>
      <c r="J15" s="5">
        <v>3</v>
      </c>
      <c r="K15" s="5">
        <v>10</v>
      </c>
      <c r="L15" s="5">
        <v>10</v>
      </c>
      <c r="M15" s="49">
        <f t="shared" si="0"/>
        <v>12.3</v>
      </c>
      <c r="N15" s="1">
        <v>29.5</v>
      </c>
      <c r="O15" s="52">
        <f t="shared" si="1"/>
        <v>24.1</v>
      </c>
      <c r="P15" s="1"/>
      <c r="Q15" s="1"/>
      <c r="R15" s="1"/>
      <c r="S15" s="1"/>
      <c r="T15" s="1"/>
      <c r="U15" s="1"/>
    </row>
    <row r="16" spans="1:22" x14ac:dyDescent="0.25">
      <c r="A16" s="1">
        <v>6</v>
      </c>
      <c r="B16" s="8">
        <v>91420046</v>
      </c>
      <c r="C16" s="27" t="s">
        <v>24</v>
      </c>
      <c r="D16" s="4">
        <v>10</v>
      </c>
      <c r="E16" s="4">
        <v>10</v>
      </c>
      <c r="F16" s="4">
        <v>10</v>
      </c>
      <c r="G16" s="32">
        <v>10</v>
      </c>
      <c r="H16" s="32">
        <v>9</v>
      </c>
      <c r="I16" s="32">
        <v>10</v>
      </c>
      <c r="J16" s="32">
        <v>10</v>
      </c>
      <c r="K16" s="32">
        <v>10</v>
      </c>
      <c r="L16" s="20">
        <v>10</v>
      </c>
      <c r="M16" s="49">
        <f t="shared" si="0"/>
        <v>20</v>
      </c>
      <c r="N16" s="1">
        <v>45</v>
      </c>
      <c r="O16" s="52">
        <f t="shared" si="1"/>
        <v>38</v>
      </c>
      <c r="P16" s="1"/>
      <c r="Q16" s="1"/>
      <c r="R16" s="1"/>
      <c r="S16" s="1"/>
      <c r="T16" s="1"/>
      <c r="U16" s="1"/>
    </row>
    <row r="17" spans="1:21" x14ac:dyDescent="0.25">
      <c r="A17" s="1">
        <v>7</v>
      </c>
      <c r="B17" s="8">
        <v>91420048</v>
      </c>
      <c r="C17" s="27" t="s">
        <v>25</v>
      </c>
      <c r="D17" s="4">
        <v>2</v>
      </c>
      <c r="E17" s="4">
        <v>8</v>
      </c>
      <c r="F17" s="54">
        <v>0</v>
      </c>
      <c r="G17" s="32">
        <v>9</v>
      </c>
      <c r="H17" s="32">
        <v>0</v>
      </c>
      <c r="I17" s="32">
        <v>0</v>
      </c>
      <c r="J17" s="32">
        <v>10</v>
      </c>
      <c r="K17" s="32">
        <v>10</v>
      </c>
      <c r="L17" s="20">
        <v>10</v>
      </c>
      <c r="M17" s="49">
        <f t="shared" si="0"/>
        <v>12.3</v>
      </c>
      <c r="N17" s="1">
        <v>30.5</v>
      </c>
      <c r="O17" s="52">
        <f t="shared" si="1"/>
        <v>24.5</v>
      </c>
      <c r="P17" s="1"/>
      <c r="Q17" s="1"/>
      <c r="R17" s="1"/>
      <c r="S17" s="1"/>
      <c r="T17" s="1"/>
      <c r="U17" s="6"/>
    </row>
    <row r="18" spans="1:21" x14ac:dyDescent="0.25">
      <c r="A18" s="1">
        <v>8</v>
      </c>
      <c r="B18" s="8">
        <v>91420072</v>
      </c>
      <c r="C18" s="27" t="s">
        <v>26</v>
      </c>
      <c r="D18" s="4">
        <v>10</v>
      </c>
      <c r="E18" s="4">
        <v>6</v>
      </c>
      <c r="F18" s="54">
        <v>0</v>
      </c>
      <c r="G18" s="32">
        <v>4</v>
      </c>
      <c r="H18" s="32">
        <v>7</v>
      </c>
      <c r="I18" s="32">
        <v>0</v>
      </c>
      <c r="J18" s="32">
        <v>6</v>
      </c>
      <c r="K18" s="32">
        <v>1</v>
      </c>
      <c r="L18" s="20">
        <v>10</v>
      </c>
      <c r="M18" s="49">
        <f t="shared" si="0"/>
        <v>11</v>
      </c>
      <c r="N18" s="1">
        <v>33</v>
      </c>
      <c r="O18" s="52">
        <f t="shared" si="1"/>
        <v>24.2</v>
      </c>
      <c r="P18" s="1"/>
      <c r="Q18" s="1"/>
      <c r="R18" s="1"/>
      <c r="S18" s="1"/>
      <c r="T18" s="1"/>
      <c r="U18" s="1"/>
    </row>
    <row r="19" spans="1:21" x14ac:dyDescent="0.25">
      <c r="A19" s="1">
        <v>9</v>
      </c>
      <c r="B19" s="8">
        <v>91420171</v>
      </c>
      <c r="C19" s="27" t="s">
        <v>27</v>
      </c>
      <c r="D19" s="54">
        <v>0</v>
      </c>
      <c r="E19" s="4">
        <v>0</v>
      </c>
      <c r="F19" s="4">
        <v>0</v>
      </c>
      <c r="G19" s="32">
        <v>6</v>
      </c>
      <c r="H19" s="32">
        <v>0</v>
      </c>
      <c r="I19" s="32">
        <v>0</v>
      </c>
      <c r="J19" s="32">
        <v>0</v>
      </c>
      <c r="K19" s="32">
        <v>0</v>
      </c>
      <c r="L19" s="20">
        <v>10</v>
      </c>
      <c r="M19" s="49">
        <f t="shared" si="0"/>
        <v>4</v>
      </c>
      <c r="N19" s="1">
        <v>36</v>
      </c>
      <c r="O19" s="52">
        <f t="shared" si="1"/>
        <v>18.399999999999999</v>
      </c>
      <c r="P19" s="1"/>
      <c r="Q19" s="1"/>
      <c r="R19" s="1"/>
      <c r="S19" s="1"/>
      <c r="T19" s="1"/>
      <c r="U19" s="1"/>
    </row>
    <row r="20" spans="1:21" s="35" customFormat="1" x14ac:dyDescent="0.25">
      <c r="A20" s="39">
        <v>13</v>
      </c>
      <c r="B20" s="40">
        <v>101510029</v>
      </c>
      <c r="C20" s="41" t="s">
        <v>31</v>
      </c>
      <c r="D20" s="42">
        <v>10</v>
      </c>
      <c r="E20" s="55">
        <v>7</v>
      </c>
      <c r="F20" s="42">
        <v>10</v>
      </c>
      <c r="G20" s="43">
        <v>7.5</v>
      </c>
      <c r="H20" s="43">
        <v>9</v>
      </c>
      <c r="I20" s="43">
        <v>10</v>
      </c>
      <c r="J20" s="43">
        <v>10</v>
      </c>
      <c r="K20" s="43">
        <v>10</v>
      </c>
      <c r="L20" s="42">
        <v>10</v>
      </c>
      <c r="M20" s="50">
        <f t="shared" si="0"/>
        <v>19.100000000000001</v>
      </c>
      <c r="N20" s="39">
        <v>38.5</v>
      </c>
      <c r="O20" s="51">
        <f t="shared" si="1"/>
        <v>34.5</v>
      </c>
      <c r="P20" s="34"/>
      <c r="Q20" s="34"/>
      <c r="R20" s="34"/>
      <c r="S20" s="34"/>
      <c r="T20" s="34"/>
      <c r="U20" s="34"/>
    </row>
    <row r="21" spans="1:21" x14ac:dyDescent="0.25">
      <c r="A21" s="1">
        <v>10</v>
      </c>
      <c r="B21" s="8">
        <v>101519004</v>
      </c>
      <c r="C21" s="27" t="s">
        <v>28</v>
      </c>
      <c r="D21" s="5">
        <v>10</v>
      </c>
      <c r="E21" s="55">
        <v>3.5</v>
      </c>
      <c r="F21" s="5">
        <v>10</v>
      </c>
      <c r="G21" s="33">
        <v>10</v>
      </c>
      <c r="H21" s="33">
        <v>10</v>
      </c>
      <c r="I21" s="33">
        <v>10</v>
      </c>
      <c r="J21" s="33">
        <v>10</v>
      </c>
      <c r="K21" s="33">
        <v>10</v>
      </c>
      <c r="L21" s="5">
        <v>10</v>
      </c>
      <c r="M21" s="49">
        <f t="shared" si="0"/>
        <v>20</v>
      </c>
      <c r="N21" s="1">
        <v>50</v>
      </c>
      <c r="O21" s="52">
        <f t="shared" si="1"/>
        <v>40</v>
      </c>
      <c r="P21" s="1"/>
      <c r="Q21" s="1"/>
      <c r="R21" s="1"/>
      <c r="S21" s="1"/>
      <c r="T21" s="1"/>
      <c r="U21" s="1"/>
    </row>
    <row r="22" spans="1:21" x14ac:dyDescent="0.25">
      <c r="A22" s="1">
        <v>11</v>
      </c>
      <c r="B22" s="8">
        <v>101519012</v>
      </c>
      <c r="C22" s="27" t="s">
        <v>29</v>
      </c>
      <c r="D22" s="55">
        <v>10</v>
      </c>
      <c r="E22" s="5">
        <v>10</v>
      </c>
      <c r="F22" s="5">
        <v>10</v>
      </c>
      <c r="G22" s="33">
        <v>10</v>
      </c>
      <c r="H22" s="33">
        <v>10</v>
      </c>
      <c r="I22" s="33">
        <v>10</v>
      </c>
      <c r="J22" s="33">
        <v>10</v>
      </c>
      <c r="K22" s="33">
        <v>10</v>
      </c>
      <c r="L22" s="5">
        <v>10</v>
      </c>
      <c r="M22" s="49">
        <f t="shared" si="0"/>
        <v>20</v>
      </c>
      <c r="N22" s="1">
        <v>50</v>
      </c>
      <c r="O22" s="52">
        <f t="shared" si="1"/>
        <v>40</v>
      </c>
      <c r="P22" s="1"/>
      <c r="Q22" s="1"/>
      <c r="R22" s="1"/>
      <c r="S22" s="1"/>
      <c r="T22" s="1"/>
      <c r="U22" s="1"/>
    </row>
    <row r="23" spans="1:21" x14ac:dyDescent="0.25">
      <c r="A23" s="1">
        <v>12</v>
      </c>
      <c r="B23" s="8">
        <v>101519026</v>
      </c>
      <c r="C23" s="27" t="s">
        <v>30</v>
      </c>
      <c r="D23" s="5">
        <v>10</v>
      </c>
      <c r="E23" s="55">
        <v>9</v>
      </c>
      <c r="F23" s="5">
        <v>10</v>
      </c>
      <c r="G23" s="33">
        <v>10</v>
      </c>
      <c r="H23" s="33">
        <v>10</v>
      </c>
      <c r="I23" s="33">
        <v>10</v>
      </c>
      <c r="J23" s="33">
        <v>10</v>
      </c>
      <c r="K23" s="33">
        <v>10</v>
      </c>
      <c r="L23" s="5">
        <v>10</v>
      </c>
      <c r="M23" s="49">
        <f t="shared" si="0"/>
        <v>20</v>
      </c>
      <c r="N23" s="1">
        <v>49</v>
      </c>
      <c r="O23" s="52">
        <f t="shared" si="1"/>
        <v>39.6</v>
      </c>
      <c r="P23" s="1"/>
      <c r="Q23" s="1"/>
      <c r="R23" s="1"/>
      <c r="S23" s="1"/>
      <c r="T23" s="1"/>
      <c r="U23" s="1"/>
    </row>
    <row r="24" spans="1:21" x14ac:dyDescent="0.25">
      <c r="A24" s="1">
        <v>14</v>
      </c>
      <c r="B24" s="8">
        <v>101519032</v>
      </c>
      <c r="C24" s="27" t="s">
        <v>32</v>
      </c>
      <c r="D24" s="55">
        <v>10</v>
      </c>
      <c r="E24" s="5">
        <v>10</v>
      </c>
      <c r="F24" s="5">
        <v>10</v>
      </c>
      <c r="G24" s="33">
        <v>10</v>
      </c>
      <c r="H24" s="33">
        <v>10</v>
      </c>
      <c r="I24" s="33">
        <v>10</v>
      </c>
      <c r="J24" s="33">
        <v>10</v>
      </c>
      <c r="K24" s="33">
        <v>10</v>
      </c>
      <c r="L24" s="5">
        <v>10</v>
      </c>
      <c r="M24" s="49">
        <f t="shared" si="0"/>
        <v>20</v>
      </c>
      <c r="N24" s="1">
        <v>47</v>
      </c>
      <c r="O24" s="52">
        <f t="shared" si="1"/>
        <v>38.799999999999997</v>
      </c>
      <c r="P24" s="1"/>
      <c r="Q24" s="1"/>
      <c r="R24" s="1"/>
      <c r="S24" s="1"/>
      <c r="T24" s="1"/>
      <c r="U24" s="1"/>
    </row>
    <row r="25" spans="1:21" x14ac:dyDescent="0.25">
      <c r="A25" s="1">
        <v>15</v>
      </c>
      <c r="B25" s="8">
        <v>101519043</v>
      </c>
      <c r="C25" s="27" t="s">
        <v>33</v>
      </c>
      <c r="D25" s="5">
        <v>10</v>
      </c>
      <c r="E25" s="55">
        <v>9</v>
      </c>
      <c r="F25" s="5">
        <v>10</v>
      </c>
      <c r="G25" s="33">
        <v>10</v>
      </c>
      <c r="H25" s="33">
        <v>9</v>
      </c>
      <c r="I25" s="33">
        <v>10</v>
      </c>
      <c r="J25" s="33">
        <v>10</v>
      </c>
      <c r="K25" s="33">
        <v>10</v>
      </c>
      <c r="L25" s="5">
        <v>10</v>
      </c>
      <c r="M25" s="49">
        <f t="shared" si="0"/>
        <v>19.8</v>
      </c>
      <c r="N25" s="1">
        <v>38</v>
      </c>
      <c r="O25" s="52">
        <f t="shared" si="1"/>
        <v>35</v>
      </c>
      <c r="P25" s="1"/>
      <c r="Q25" s="1"/>
      <c r="R25" s="1"/>
      <c r="S25" s="1"/>
      <c r="T25" s="1"/>
      <c r="U25" s="1"/>
    </row>
    <row r="26" spans="1:21" x14ac:dyDescent="0.25">
      <c r="A26" s="1">
        <v>16</v>
      </c>
      <c r="B26" s="8">
        <v>101519044</v>
      </c>
      <c r="C26" s="27" t="s">
        <v>34</v>
      </c>
      <c r="D26" s="54">
        <v>10</v>
      </c>
      <c r="E26" s="4">
        <v>10</v>
      </c>
      <c r="F26" s="4">
        <v>10</v>
      </c>
      <c r="G26" s="32">
        <v>10</v>
      </c>
      <c r="H26" s="32">
        <v>10</v>
      </c>
      <c r="I26" s="32">
        <v>10</v>
      </c>
      <c r="J26" s="32">
        <v>10</v>
      </c>
      <c r="K26" s="32">
        <v>10</v>
      </c>
      <c r="L26" s="20">
        <v>10</v>
      </c>
      <c r="M26" s="49">
        <f t="shared" si="0"/>
        <v>20</v>
      </c>
      <c r="N26" s="1">
        <v>50</v>
      </c>
      <c r="O26" s="52">
        <f t="shared" si="1"/>
        <v>40</v>
      </c>
      <c r="P26" s="1"/>
      <c r="Q26" s="1"/>
      <c r="R26" s="1"/>
      <c r="S26" s="1"/>
      <c r="T26" s="1"/>
      <c r="U26" s="1"/>
    </row>
    <row r="27" spans="1:21" x14ac:dyDescent="0.25">
      <c r="A27" s="19"/>
      <c r="B27" s="8">
        <v>101519048</v>
      </c>
      <c r="C27" s="27" t="s">
        <v>59</v>
      </c>
      <c r="D27" s="20">
        <v>6</v>
      </c>
      <c r="E27" s="54">
        <v>0</v>
      </c>
      <c r="F27" s="20">
        <v>3.5</v>
      </c>
      <c r="G27" s="32">
        <v>8</v>
      </c>
      <c r="H27" s="32">
        <v>9</v>
      </c>
      <c r="I27" s="32">
        <v>10</v>
      </c>
      <c r="J27" s="32">
        <v>4</v>
      </c>
      <c r="K27" s="32">
        <v>10</v>
      </c>
      <c r="L27" s="20">
        <v>10</v>
      </c>
      <c r="M27" s="49">
        <f t="shared" si="0"/>
        <v>15.1</v>
      </c>
      <c r="N27" s="19">
        <v>36</v>
      </c>
      <c r="O27" s="52">
        <f t="shared" si="1"/>
        <v>29.5</v>
      </c>
      <c r="P27" s="19"/>
      <c r="Q27" s="19"/>
      <c r="R27" s="19"/>
      <c r="S27" s="19"/>
      <c r="T27" s="19"/>
      <c r="U27" s="19"/>
    </row>
    <row r="28" spans="1:21" x14ac:dyDescent="0.25">
      <c r="A28" s="1">
        <v>17</v>
      </c>
      <c r="B28" s="8">
        <v>101519084</v>
      </c>
      <c r="C28" s="27" t="s">
        <v>35</v>
      </c>
      <c r="D28" s="4">
        <v>10</v>
      </c>
      <c r="E28" s="4">
        <v>9</v>
      </c>
      <c r="F28" s="4">
        <v>10</v>
      </c>
      <c r="G28" s="56">
        <v>5</v>
      </c>
      <c r="H28" s="32">
        <v>9</v>
      </c>
      <c r="I28" s="32">
        <v>9</v>
      </c>
      <c r="J28" s="32">
        <v>10</v>
      </c>
      <c r="K28" s="32">
        <v>10</v>
      </c>
      <c r="L28" s="20">
        <v>10</v>
      </c>
      <c r="M28" s="49">
        <f t="shared" si="0"/>
        <v>19.3</v>
      </c>
      <c r="N28" s="1">
        <v>40</v>
      </c>
      <c r="O28" s="52">
        <f t="shared" si="1"/>
        <v>35.299999999999997</v>
      </c>
      <c r="P28" s="1"/>
      <c r="Q28" s="1"/>
      <c r="R28" s="1"/>
      <c r="S28" s="1"/>
      <c r="T28" s="1"/>
      <c r="U28" s="1"/>
    </row>
    <row r="29" spans="1:21" x14ac:dyDescent="0.25">
      <c r="A29" s="1">
        <v>18</v>
      </c>
      <c r="B29" s="8">
        <v>101519085</v>
      </c>
      <c r="C29" s="27" t="s">
        <v>36</v>
      </c>
      <c r="D29" s="4">
        <v>10</v>
      </c>
      <c r="E29" s="4">
        <v>8</v>
      </c>
      <c r="F29" s="4">
        <v>10</v>
      </c>
      <c r="G29" s="56">
        <v>6</v>
      </c>
      <c r="H29" s="32">
        <v>9</v>
      </c>
      <c r="I29" s="32">
        <v>7</v>
      </c>
      <c r="J29" s="32">
        <v>10</v>
      </c>
      <c r="K29" s="32">
        <v>10</v>
      </c>
      <c r="L29" s="20">
        <v>10</v>
      </c>
      <c r="M29" s="49">
        <f t="shared" si="0"/>
        <v>18.5</v>
      </c>
      <c r="N29" s="1">
        <v>34</v>
      </c>
      <c r="O29" s="52">
        <f t="shared" si="1"/>
        <v>32.1</v>
      </c>
      <c r="P29" s="1"/>
      <c r="Q29" s="1"/>
      <c r="R29" s="1"/>
      <c r="S29" s="1"/>
      <c r="T29" s="1"/>
      <c r="U29" s="1"/>
    </row>
    <row r="30" spans="1:21" x14ac:dyDescent="0.25">
      <c r="A30" s="1">
        <v>19</v>
      </c>
      <c r="B30" s="8">
        <v>101519095</v>
      </c>
      <c r="C30" s="27" t="s">
        <v>37</v>
      </c>
      <c r="D30" s="54">
        <v>0</v>
      </c>
      <c r="E30" s="4">
        <v>8</v>
      </c>
      <c r="F30" s="4">
        <v>10</v>
      </c>
      <c r="G30" s="32">
        <v>9</v>
      </c>
      <c r="H30" s="32">
        <v>9</v>
      </c>
      <c r="I30" s="32">
        <v>5</v>
      </c>
      <c r="J30" s="32">
        <v>7</v>
      </c>
      <c r="K30" s="32">
        <v>10</v>
      </c>
      <c r="L30" s="20">
        <v>10</v>
      </c>
      <c r="M30" s="49">
        <f t="shared" si="0"/>
        <v>17</v>
      </c>
      <c r="N30" s="1">
        <v>39</v>
      </c>
      <c r="O30" s="52">
        <f t="shared" si="1"/>
        <v>32.6</v>
      </c>
      <c r="P30" s="1"/>
      <c r="Q30" s="1"/>
      <c r="R30" s="1"/>
      <c r="S30" s="1"/>
      <c r="T30" s="1"/>
      <c r="U30" s="1"/>
    </row>
    <row r="31" spans="1:21" x14ac:dyDescent="0.25">
      <c r="A31" s="1">
        <v>20</v>
      </c>
      <c r="B31" s="8">
        <v>101519110</v>
      </c>
      <c r="C31" s="27" t="s">
        <v>38</v>
      </c>
      <c r="D31" s="4">
        <v>1</v>
      </c>
      <c r="E31" s="4">
        <v>8</v>
      </c>
      <c r="F31" s="4">
        <v>7</v>
      </c>
      <c r="G31" s="32">
        <v>4</v>
      </c>
      <c r="H31" s="56">
        <v>0</v>
      </c>
      <c r="I31" s="32">
        <v>6</v>
      </c>
      <c r="J31" s="32">
        <v>7</v>
      </c>
      <c r="K31" s="32">
        <v>5</v>
      </c>
      <c r="L31" s="20">
        <v>10</v>
      </c>
      <c r="M31" s="49">
        <f t="shared" si="0"/>
        <v>12</v>
      </c>
      <c r="N31" s="1">
        <v>33.5</v>
      </c>
      <c r="O31" s="52">
        <f t="shared" si="1"/>
        <v>25.4</v>
      </c>
      <c r="P31" s="1"/>
      <c r="Q31" s="1"/>
      <c r="R31" s="1"/>
      <c r="S31" s="1"/>
      <c r="T31" s="1"/>
      <c r="U31" s="1"/>
    </row>
    <row r="32" spans="1:21" x14ac:dyDescent="0.25">
      <c r="A32" s="1">
        <v>21</v>
      </c>
      <c r="B32" s="8">
        <v>101519118</v>
      </c>
      <c r="C32" s="27" t="s">
        <v>39</v>
      </c>
      <c r="D32" s="4">
        <v>10</v>
      </c>
      <c r="E32" s="4">
        <v>7</v>
      </c>
      <c r="F32" s="4">
        <v>10</v>
      </c>
      <c r="G32" s="32">
        <v>6.5</v>
      </c>
      <c r="H32" s="32">
        <v>7</v>
      </c>
      <c r="I32" s="56">
        <v>6</v>
      </c>
      <c r="J32" s="32">
        <v>10</v>
      </c>
      <c r="K32" s="32">
        <v>6</v>
      </c>
      <c r="L32" s="20">
        <v>10</v>
      </c>
      <c r="M32" s="49">
        <f t="shared" si="0"/>
        <v>16.600000000000001</v>
      </c>
      <c r="N32" s="1">
        <v>45</v>
      </c>
      <c r="O32" s="52">
        <f t="shared" si="1"/>
        <v>34.6</v>
      </c>
      <c r="P32" s="1"/>
      <c r="Q32" s="1"/>
      <c r="R32" s="1"/>
      <c r="S32" s="1"/>
      <c r="T32" s="1"/>
      <c r="U32" s="1"/>
    </row>
    <row r="33" spans="1:21" x14ac:dyDescent="0.25">
      <c r="A33" s="1">
        <v>22</v>
      </c>
      <c r="B33" s="8">
        <v>101519121</v>
      </c>
      <c r="C33" s="27" t="s">
        <v>40</v>
      </c>
      <c r="D33" s="4">
        <v>7</v>
      </c>
      <c r="E33" s="54">
        <v>5</v>
      </c>
      <c r="F33" s="4">
        <v>10</v>
      </c>
      <c r="G33" s="32">
        <v>9</v>
      </c>
      <c r="H33" s="32">
        <v>10</v>
      </c>
      <c r="I33" s="32">
        <v>9</v>
      </c>
      <c r="J33" s="32">
        <v>10</v>
      </c>
      <c r="K33" s="32">
        <v>5</v>
      </c>
      <c r="L33" s="20">
        <v>10</v>
      </c>
      <c r="M33" s="49">
        <f t="shared" si="0"/>
        <v>17.5</v>
      </c>
      <c r="N33" s="1">
        <v>37</v>
      </c>
      <c r="O33" s="52">
        <f t="shared" si="1"/>
        <v>32.299999999999997</v>
      </c>
      <c r="P33" s="1"/>
      <c r="Q33" s="1"/>
      <c r="R33" s="1"/>
      <c r="S33" s="1"/>
      <c r="T33" s="1"/>
      <c r="U33" s="1"/>
    </row>
    <row r="34" spans="1:21" x14ac:dyDescent="0.25">
      <c r="A34" s="1">
        <v>23</v>
      </c>
      <c r="B34" s="8">
        <v>101519124</v>
      </c>
      <c r="C34" s="27" t="s">
        <v>41</v>
      </c>
      <c r="D34" s="4">
        <v>6</v>
      </c>
      <c r="E34" s="4">
        <v>8</v>
      </c>
      <c r="F34" s="54">
        <v>0</v>
      </c>
      <c r="G34" s="32">
        <v>10</v>
      </c>
      <c r="H34" s="32">
        <v>0</v>
      </c>
      <c r="I34" s="32">
        <v>5</v>
      </c>
      <c r="J34" s="32">
        <v>6</v>
      </c>
      <c r="K34" s="32">
        <v>10</v>
      </c>
      <c r="L34" s="20">
        <v>10</v>
      </c>
      <c r="M34" s="49">
        <f t="shared" si="0"/>
        <v>13.8</v>
      </c>
      <c r="N34" s="1">
        <v>37.5</v>
      </c>
      <c r="O34" s="52">
        <f t="shared" si="1"/>
        <v>28.8</v>
      </c>
      <c r="P34" s="1"/>
      <c r="Q34" s="1"/>
      <c r="R34" s="1"/>
      <c r="S34" s="1"/>
      <c r="T34" s="1"/>
      <c r="U34" s="1"/>
    </row>
    <row r="35" spans="1:21" x14ac:dyDescent="0.25">
      <c r="A35" s="1">
        <v>24</v>
      </c>
      <c r="B35" s="8">
        <v>101519125</v>
      </c>
      <c r="C35" s="27" t="s">
        <v>42</v>
      </c>
      <c r="D35" s="4">
        <v>10</v>
      </c>
      <c r="E35" s="4">
        <v>8</v>
      </c>
      <c r="F35" s="4">
        <v>8</v>
      </c>
      <c r="G35" s="32">
        <v>8</v>
      </c>
      <c r="H35" s="32">
        <v>8</v>
      </c>
      <c r="I35" s="56">
        <v>0</v>
      </c>
      <c r="J35" s="32">
        <v>0</v>
      </c>
      <c r="K35" s="32">
        <v>0</v>
      </c>
      <c r="L35" s="20">
        <v>10</v>
      </c>
      <c r="M35" s="49">
        <f t="shared" si="0"/>
        <v>13</v>
      </c>
      <c r="N35" s="1">
        <v>42</v>
      </c>
      <c r="O35" s="52">
        <f t="shared" si="1"/>
        <v>29.8</v>
      </c>
      <c r="P35" s="1"/>
      <c r="Q35" s="1"/>
      <c r="R35" s="1"/>
      <c r="S35" s="1"/>
      <c r="T35" s="1"/>
      <c r="U35" s="1"/>
    </row>
    <row r="36" spans="1:21" x14ac:dyDescent="0.25">
      <c r="A36" s="1">
        <v>25</v>
      </c>
      <c r="B36" s="8">
        <v>101519128</v>
      </c>
      <c r="C36" s="27" t="s">
        <v>43</v>
      </c>
      <c r="D36" s="54">
        <v>8</v>
      </c>
      <c r="E36" s="4">
        <v>9</v>
      </c>
      <c r="F36" s="4">
        <v>10</v>
      </c>
      <c r="G36" s="32">
        <v>9</v>
      </c>
      <c r="H36" s="32">
        <v>10</v>
      </c>
      <c r="I36" s="32">
        <v>10</v>
      </c>
      <c r="J36" s="32">
        <v>10</v>
      </c>
      <c r="K36" s="32">
        <v>10</v>
      </c>
      <c r="L36" s="20">
        <v>10</v>
      </c>
      <c r="M36" s="49">
        <f t="shared" si="0"/>
        <v>19.5</v>
      </c>
      <c r="N36" s="1">
        <v>45</v>
      </c>
      <c r="O36" s="52">
        <f t="shared" si="1"/>
        <v>37.5</v>
      </c>
      <c r="P36" s="1"/>
      <c r="Q36" s="8"/>
      <c r="R36" s="8"/>
      <c r="S36" s="1"/>
      <c r="T36" s="1"/>
      <c r="U36" s="1"/>
    </row>
    <row r="37" spans="1:21" x14ac:dyDescent="0.25">
      <c r="A37" s="1">
        <v>26</v>
      </c>
      <c r="B37" s="8">
        <v>101519129</v>
      </c>
      <c r="C37" s="27" t="s">
        <v>44</v>
      </c>
      <c r="D37" s="5">
        <v>9</v>
      </c>
      <c r="E37" s="55">
        <v>2</v>
      </c>
      <c r="F37" s="5">
        <v>10</v>
      </c>
      <c r="G37" s="33">
        <v>8</v>
      </c>
      <c r="H37" s="33">
        <v>10</v>
      </c>
      <c r="I37" s="33">
        <v>7</v>
      </c>
      <c r="J37" s="33">
        <v>4</v>
      </c>
      <c r="K37" s="33">
        <v>10</v>
      </c>
      <c r="L37" s="5">
        <v>10</v>
      </c>
      <c r="M37" s="49">
        <f t="shared" si="0"/>
        <v>17</v>
      </c>
      <c r="N37" s="1">
        <v>38.5</v>
      </c>
      <c r="O37" s="52">
        <f t="shared" si="1"/>
        <v>32.4</v>
      </c>
      <c r="P37" s="1"/>
      <c r="Q37" s="11"/>
      <c r="R37" s="1"/>
      <c r="S37" s="1"/>
      <c r="T37" s="1"/>
      <c r="U37" s="1"/>
    </row>
    <row r="38" spans="1:21" x14ac:dyDescent="0.25">
      <c r="A38" s="1">
        <v>27</v>
      </c>
      <c r="B38" s="8">
        <v>101519134</v>
      </c>
      <c r="C38" s="27" t="s">
        <v>45</v>
      </c>
      <c r="D38" s="5">
        <v>10</v>
      </c>
      <c r="E38" s="55">
        <v>7</v>
      </c>
      <c r="F38" s="5">
        <v>10</v>
      </c>
      <c r="G38" s="33">
        <v>10</v>
      </c>
      <c r="H38" s="33">
        <v>8</v>
      </c>
      <c r="I38" s="33">
        <v>10</v>
      </c>
      <c r="J38" s="33">
        <v>7</v>
      </c>
      <c r="K38" s="33">
        <v>10</v>
      </c>
      <c r="L38" s="5">
        <v>10</v>
      </c>
      <c r="M38" s="49">
        <f t="shared" si="0"/>
        <v>18.8</v>
      </c>
      <c r="N38" s="1">
        <v>41.5</v>
      </c>
      <c r="O38" s="52">
        <f t="shared" si="1"/>
        <v>35.400000000000006</v>
      </c>
      <c r="P38" s="10"/>
      <c r="Q38" s="13"/>
      <c r="R38" s="10"/>
      <c r="S38" s="1"/>
      <c r="T38" s="1"/>
      <c r="U38" s="1"/>
    </row>
    <row r="39" spans="1:21" x14ac:dyDescent="0.25">
      <c r="A39" s="1">
        <v>28</v>
      </c>
      <c r="B39" s="8">
        <v>101519135</v>
      </c>
      <c r="C39" s="27" t="s">
        <v>46</v>
      </c>
      <c r="D39" s="5">
        <v>4</v>
      </c>
      <c r="E39" s="55">
        <v>0</v>
      </c>
      <c r="F39" s="5">
        <v>5</v>
      </c>
      <c r="G39" s="33">
        <v>0</v>
      </c>
      <c r="H39" s="33">
        <v>7</v>
      </c>
      <c r="I39" s="33">
        <v>6</v>
      </c>
      <c r="J39" s="33">
        <v>0</v>
      </c>
      <c r="K39" s="33">
        <v>10</v>
      </c>
      <c r="L39" s="5">
        <v>10</v>
      </c>
      <c r="M39" s="49">
        <f t="shared" si="0"/>
        <v>10.5</v>
      </c>
      <c r="N39" s="1">
        <v>31</v>
      </c>
      <c r="O39" s="52">
        <f t="shared" si="1"/>
        <v>22.9</v>
      </c>
      <c r="P39" s="1"/>
      <c r="Q39" s="12"/>
      <c r="R39" s="1"/>
      <c r="S39" s="1"/>
      <c r="T39" s="1"/>
      <c r="U39" s="1"/>
    </row>
    <row r="40" spans="1:21" x14ac:dyDescent="0.25">
      <c r="A40" s="1">
        <v>29</v>
      </c>
      <c r="B40" s="8">
        <v>101519144</v>
      </c>
      <c r="C40" s="27" t="s">
        <v>47</v>
      </c>
      <c r="D40" s="5">
        <v>9</v>
      </c>
      <c r="E40" s="5">
        <v>10</v>
      </c>
      <c r="F40" s="5">
        <v>9</v>
      </c>
      <c r="G40" s="57">
        <v>0</v>
      </c>
      <c r="H40" s="33">
        <v>8</v>
      </c>
      <c r="I40" s="33">
        <v>8</v>
      </c>
      <c r="J40" s="33">
        <v>7</v>
      </c>
      <c r="K40" s="33">
        <v>10</v>
      </c>
      <c r="L40" s="5">
        <v>10</v>
      </c>
      <c r="M40" s="49">
        <f t="shared" si="0"/>
        <v>17.8</v>
      </c>
      <c r="N40" s="1">
        <v>42.5</v>
      </c>
      <c r="O40" s="52">
        <f t="shared" si="1"/>
        <v>34.799999999999997</v>
      </c>
      <c r="P40" s="1"/>
      <c r="Q40" s="1"/>
      <c r="R40" s="1"/>
      <c r="S40" s="1"/>
      <c r="T40" s="1"/>
      <c r="U40" s="1"/>
    </row>
    <row r="41" spans="1:21" x14ac:dyDescent="0.25">
      <c r="A41" s="1">
        <v>30</v>
      </c>
      <c r="B41" s="8">
        <v>101519171</v>
      </c>
      <c r="C41" s="27" t="s">
        <v>48</v>
      </c>
      <c r="D41" s="5">
        <v>7</v>
      </c>
      <c r="E41" s="5">
        <v>8</v>
      </c>
      <c r="F41" s="5">
        <v>8</v>
      </c>
      <c r="G41" s="33">
        <v>7</v>
      </c>
      <c r="H41" s="33">
        <v>8</v>
      </c>
      <c r="I41" s="33">
        <v>10</v>
      </c>
      <c r="J41" s="33">
        <v>10</v>
      </c>
      <c r="K41" s="57">
        <v>5</v>
      </c>
      <c r="L41" s="5">
        <v>10</v>
      </c>
      <c r="M41" s="49">
        <f t="shared" si="0"/>
        <v>17</v>
      </c>
      <c r="N41" s="1">
        <v>38.5</v>
      </c>
      <c r="O41" s="52">
        <f t="shared" si="1"/>
        <v>32.4</v>
      </c>
      <c r="P41" s="1"/>
      <c r="Q41" s="1"/>
      <c r="R41" s="1"/>
      <c r="S41" s="1"/>
      <c r="T41" s="1"/>
      <c r="U41" s="1"/>
    </row>
    <row r="42" spans="1:21" x14ac:dyDescent="0.25">
      <c r="A42" s="1">
        <v>31</v>
      </c>
      <c r="B42" s="8">
        <v>101519180</v>
      </c>
      <c r="C42" s="27" t="s">
        <v>49</v>
      </c>
      <c r="D42" s="5">
        <v>10</v>
      </c>
      <c r="E42" s="55">
        <v>4</v>
      </c>
      <c r="F42" s="5">
        <v>7</v>
      </c>
      <c r="G42" s="33">
        <v>10</v>
      </c>
      <c r="H42" s="33">
        <v>8</v>
      </c>
      <c r="I42" s="33">
        <v>9</v>
      </c>
      <c r="J42" s="33">
        <v>4</v>
      </c>
      <c r="K42" s="33">
        <v>10</v>
      </c>
      <c r="L42" s="5">
        <v>10</v>
      </c>
      <c r="M42" s="49">
        <f t="shared" si="0"/>
        <v>17</v>
      </c>
      <c r="N42" s="1">
        <v>38</v>
      </c>
      <c r="O42" s="52">
        <f t="shared" si="1"/>
        <v>32.200000000000003</v>
      </c>
      <c r="P42" s="1"/>
      <c r="Q42" s="1"/>
      <c r="R42" s="1"/>
      <c r="S42" s="1"/>
      <c r="T42" s="1"/>
      <c r="U42" s="1"/>
    </row>
    <row r="43" spans="1:21" x14ac:dyDescent="0.25">
      <c r="A43" s="1">
        <v>32</v>
      </c>
      <c r="B43" s="8">
        <v>101519182</v>
      </c>
      <c r="C43" s="27" t="s">
        <v>50</v>
      </c>
      <c r="D43" s="55">
        <v>8</v>
      </c>
      <c r="E43" s="5">
        <v>9</v>
      </c>
      <c r="F43" s="5">
        <v>10</v>
      </c>
      <c r="G43" s="33">
        <v>9</v>
      </c>
      <c r="H43" s="33">
        <v>10</v>
      </c>
      <c r="I43" s="33">
        <v>10</v>
      </c>
      <c r="J43" s="33">
        <v>10</v>
      </c>
      <c r="K43" s="33">
        <v>10</v>
      </c>
      <c r="L43" s="5">
        <v>10</v>
      </c>
      <c r="M43" s="49">
        <f t="shared" si="0"/>
        <v>19.5</v>
      </c>
      <c r="N43" s="1">
        <v>47</v>
      </c>
      <c r="O43" s="52">
        <f t="shared" si="1"/>
        <v>38.299999999999997</v>
      </c>
      <c r="P43" s="1"/>
      <c r="Q43" s="1"/>
      <c r="R43" s="1"/>
      <c r="S43" s="1"/>
      <c r="T43" s="1"/>
      <c r="U43" s="1"/>
    </row>
    <row r="44" spans="1:21" x14ac:dyDescent="0.25">
      <c r="A44" s="1">
        <v>33</v>
      </c>
      <c r="B44" s="8">
        <v>101519184</v>
      </c>
      <c r="C44" s="27" t="s">
        <v>51</v>
      </c>
      <c r="D44" s="55">
        <v>5</v>
      </c>
      <c r="E44" s="5">
        <v>8</v>
      </c>
      <c r="F44" s="5">
        <v>10</v>
      </c>
      <c r="G44" s="33">
        <v>9</v>
      </c>
      <c r="H44" s="33">
        <v>8</v>
      </c>
      <c r="I44" s="33">
        <v>10</v>
      </c>
      <c r="J44" s="33">
        <v>6</v>
      </c>
      <c r="K44" s="33">
        <v>10</v>
      </c>
      <c r="L44" s="5">
        <v>10</v>
      </c>
      <c r="M44" s="49">
        <f t="shared" si="0"/>
        <v>17.8</v>
      </c>
      <c r="N44" s="1">
        <v>45</v>
      </c>
      <c r="O44" s="52">
        <f t="shared" si="1"/>
        <v>35.799999999999997</v>
      </c>
      <c r="P44" s="1"/>
      <c r="Q44" s="1"/>
      <c r="R44" s="1"/>
      <c r="S44" s="1"/>
      <c r="T44" s="1"/>
      <c r="U44" s="1"/>
    </row>
    <row r="45" spans="1:21" x14ac:dyDescent="0.25">
      <c r="A45" s="1">
        <v>34</v>
      </c>
      <c r="B45" s="8">
        <v>101519189</v>
      </c>
      <c r="C45" s="27" t="s">
        <v>52</v>
      </c>
      <c r="D45" s="5">
        <v>7</v>
      </c>
      <c r="E45" s="55">
        <v>0</v>
      </c>
      <c r="F45" s="5">
        <v>10</v>
      </c>
      <c r="G45" s="33">
        <v>0</v>
      </c>
      <c r="H45" s="33">
        <v>8</v>
      </c>
      <c r="I45" s="33">
        <v>10</v>
      </c>
      <c r="J45" s="33">
        <v>7</v>
      </c>
      <c r="K45" s="33">
        <v>10</v>
      </c>
      <c r="L45" s="5">
        <v>10</v>
      </c>
      <c r="M45" s="49">
        <f t="shared" si="0"/>
        <v>15.5</v>
      </c>
      <c r="N45" s="1">
        <v>45</v>
      </c>
      <c r="O45" s="52">
        <f t="shared" si="1"/>
        <v>33.5</v>
      </c>
      <c r="P45" s="1"/>
      <c r="Q45" s="1"/>
      <c r="R45" s="1"/>
      <c r="S45" s="1"/>
      <c r="T45" s="1"/>
      <c r="U45" s="1"/>
    </row>
    <row r="46" spans="1:21" x14ac:dyDescent="0.25">
      <c r="A46" s="1">
        <v>35</v>
      </c>
      <c r="B46" s="8">
        <v>101519194</v>
      </c>
      <c r="C46" s="27" t="s">
        <v>53</v>
      </c>
      <c r="D46" s="5">
        <v>10</v>
      </c>
      <c r="E46" s="5">
        <v>9</v>
      </c>
      <c r="F46" s="5">
        <v>9</v>
      </c>
      <c r="G46" s="33">
        <v>9</v>
      </c>
      <c r="H46" s="33">
        <v>9</v>
      </c>
      <c r="I46" s="33">
        <v>10</v>
      </c>
      <c r="J46" s="57">
        <v>6</v>
      </c>
      <c r="K46" s="33">
        <v>10</v>
      </c>
      <c r="L46" s="5">
        <v>10</v>
      </c>
      <c r="M46" s="49">
        <f t="shared" si="0"/>
        <v>19</v>
      </c>
      <c r="N46" s="1">
        <v>35</v>
      </c>
      <c r="O46" s="52">
        <f t="shared" si="1"/>
        <v>33</v>
      </c>
      <c r="P46" s="1"/>
      <c r="Q46" s="1"/>
      <c r="R46" s="1"/>
      <c r="S46" s="1"/>
      <c r="T46" s="1"/>
      <c r="U46" s="1"/>
    </row>
    <row r="47" spans="1:21" x14ac:dyDescent="0.25">
      <c r="A47" s="1">
        <v>36</v>
      </c>
      <c r="B47" s="8">
        <v>101519196</v>
      </c>
      <c r="C47" s="27" t="s">
        <v>54</v>
      </c>
      <c r="D47" s="5">
        <v>10</v>
      </c>
      <c r="E47" s="55">
        <v>9</v>
      </c>
      <c r="F47" s="5">
        <v>10</v>
      </c>
      <c r="G47" s="33">
        <v>10</v>
      </c>
      <c r="H47" s="33">
        <v>10</v>
      </c>
      <c r="I47" s="33">
        <v>10</v>
      </c>
      <c r="J47" s="33">
        <v>10</v>
      </c>
      <c r="K47" s="33">
        <v>10</v>
      </c>
      <c r="L47" s="5">
        <v>10</v>
      </c>
      <c r="M47" s="49">
        <f t="shared" si="0"/>
        <v>20</v>
      </c>
      <c r="N47" s="1">
        <v>47</v>
      </c>
      <c r="O47" s="52">
        <f t="shared" si="1"/>
        <v>38.799999999999997</v>
      </c>
      <c r="P47" s="1"/>
      <c r="Q47" s="1"/>
      <c r="R47" s="1"/>
      <c r="S47" s="1"/>
      <c r="T47" s="1"/>
      <c r="U47" s="1"/>
    </row>
    <row r="48" spans="1:21" x14ac:dyDescent="0.25">
      <c r="A48" s="1">
        <v>37</v>
      </c>
      <c r="B48" s="8">
        <v>101519206</v>
      </c>
      <c r="C48" s="27" t="s">
        <v>55</v>
      </c>
      <c r="D48" s="4">
        <v>8</v>
      </c>
      <c r="E48" s="54">
        <v>0</v>
      </c>
      <c r="F48" s="4">
        <v>7</v>
      </c>
      <c r="G48" s="32">
        <v>10</v>
      </c>
      <c r="H48" s="32">
        <v>10</v>
      </c>
      <c r="I48" s="32">
        <v>10</v>
      </c>
      <c r="J48" s="32">
        <v>0</v>
      </c>
      <c r="K48" s="32">
        <v>0</v>
      </c>
      <c r="L48" s="20">
        <v>10</v>
      </c>
      <c r="M48" s="49">
        <f t="shared" si="0"/>
        <v>13.8</v>
      </c>
      <c r="N48" s="1">
        <v>28.5</v>
      </c>
      <c r="O48" s="52">
        <f t="shared" si="1"/>
        <v>25.200000000000003</v>
      </c>
      <c r="P48" s="1"/>
      <c r="Q48" s="1"/>
      <c r="R48" s="1"/>
      <c r="S48" s="1"/>
      <c r="T48" s="1"/>
      <c r="U48" s="1"/>
    </row>
    <row r="49" spans="1:22" x14ac:dyDescent="0.25">
      <c r="A49" s="1">
        <v>38</v>
      </c>
      <c r="B49" s="8">
        <v>101519209</v>
      </c>
      <c r="C49" s="27" t="s">
        <v>56</v>
      </c>
      <c r="D49" s="4">
        <v>8</v>
      </c>
      <c r="E49" s="54">
        <v>6</v>
      </c>
      <c r="F49" s="4">
        <v>9</v>
      </c>
      <c r="G49" s="32">
        <v>7</v>
      </c>
      <c r="H49" s="32">
        <v>10</v>
      </c>
      <c r="I49" s="32">
        <v>7</v>
      </c>
      <c r="J49" s="32">
        <v>10</v>
      </c>
      <c r="K49" s="32">
        <v>9</v>
      </c>
      <c r="L49" s="20">
        <v>10</v>
      </c>
      <c r="M49" s="49">
        <f t="shared" si="0"/>
        <v>17.5</v>
      </c>
      <c r="N49" s="1">
        <v>45</v>
      </c>
      <c r="O49" s="52">
        <f t="shared" si="1"/>
        <v>35.5</v>
      </c>
      <c r="P49" s="1"/>
      <c r="Q49" s="1"/>
      <c r="R49" s="1"/>
      <c r="S49" s="1"/>
      <c r="T49" s="1"/>
      <c r="U49" s="1"/>
    </row>
    <row r="50" spans="1:22" x14ac:dyDescent="0.25">
      <c r="A50" s="1">
        <v>39</v>
      </c>
      <c r="B50" s="8">
        <v>101519213</v>
      </c>
      <c r="C50" s="27" t="s">
        <v>57</v>
      </c>
      <c r="D50" s="55">
        <v>4</v>
      </c>
      <c r="E50" s="5">
        <v>7</v>
      </c>
      <c r="F50" s="5">
        <v>10</v>
      </c>
      <c r="G50" s="33">
        <v>8</v>
      </c>
      <c r="H50" s="33">
        <v>8</v>
      </c>
      <c r="I50" s="33">
        <v>9</v>
      </c>
      <c r="J50" s="33">
        <v>8</v>
      </c>
      <c r="K50" s="33">
        <v>10</v>
      </c>
      <c r="L50" s="5">
        <v>10</v>
      </c>
      <c r="M50" s="49">
        <f t="shared" si="0"/>
        <v>17.5</v>
      </c>
      <c r="N50" s="1">
        <v>39.5</v>
      </c>
      <c r="O50" s="52">
        <f t="shared" si="1"/>
        <v>33.299999999999997</v>
      </c>
      <c r="P50" s="1"/>
      <c r="Q50" s="1"/>
      <c r="R50" s="1"/>
      <c r="S50" s="1"/>
      <c r="T50" s="1"/>
      <c r="U50" s="1"/>
    </row>
    <row r="51" spans="1:22" x14ac:dyDescent="0.25">
      <c r="A51" s="1">
        <v>40</v>
      </c>
      <c r="B51" s="8">
        <v>101519216</v>
      </c>
      <c r="C51" s="27" t="s">
        <v>58</v>
      </c>
      <c r="D51" s="4">
        <v>8</v>
      </c>
      <c r="E51" s="4">
        <v>8</v>
      </c>
      <c r="F51" s="54">
        <v>7</v>
      </c>
      <c r="G51" s="32">
        <v>10</v>
      </c>
      <c r="H51" s="32">
        <v>8</v>
      </c>
      <c r="I51" s="32">
        <v>8</v>
      </c>
      <c r="J51" s="32">
        <v>7</v>
      </c>
      <c r="K51" s="32">
        <v>10</v>
      </c>
      <c r="L51" s="20">
        <v>10</v>
      </c>
      <c r="M51" s="49">
        <f t="shared" si="0"/>
        <v>17.3</v>
      </c>
      <c r="N51" s="1">
        <v>40</v>
      </c>
      <c r="O51" s="52">
        <f t="shared" si="1"/>
        <v>33.299999999999997</v>
      </c>
      <c r="P51" s="1"/>
      <c r="Q51" s="1"/>
      <c r="R51" s="1"/>
      <c r="S51" s="1"/>
      <c r="T51" s="1"/>
      <c r="U51" s="1"/>
    </row>
    <row r="52" spans="1:22" x14ac:dyDescent="0.25">
      <c r="A52" s="36"/>
      <c r="B52" s="36"/>
      <c r="C52" s="36"/>
      <c r="D52" s="36"/>
      <c r="E52" s="36"/>
      <c r="F52" s="36"/>
      <c r="G52" s="36"/>
      <c r="H52" s="37"/>
      <c r="I52" s="37"/>
      <c r="J52" s="37"/>
      <c r="K52" s="37"/>
      <c r="L52" s="37"/>
      <c r="M52" s="36"/>
      <c r="N52" s="36"/>
      <c r="O52" s="36"/>
      <c r="P52" s="36"/>
      <c r="Q52" s="36"/>
      <c r="R52" s="36"/>
      <c r="S52" s="36"/>
      <c r="T52" s="36"/>
      <c r="U52" s="36"/>
    </row>
    <row r="53" spans="1:22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2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2" x14ac:dyDescent="0.25">
      <c r="A55" s="58" t="s">
        <v>13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38"/>
      <c r="O55" s="38"/>
      <c r="P55" s="38"/>
      <c r="Q55" s="38"/>
      <c r="R55" s="38"/>
      <c r="S55" s="38"/>
      <c r="T55" s="38"/>
      <c r="U55" s="38"/>
    </row>
    <row r="56" spans="1:22" x14ac:dyDescent="0.25">
      <c r="A56" s="58" t="s">
        <v>14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38"/>
      <c r="O56" s="38"/>
      <c r="P56" s="38"/>
      <c r="Q56" s="38"/>
      <c r="R56" s="38"/>
      <c r="S56" s="38"/>
      <c r="T56" s="38"/>
      <c r="U56" s="38"/>
    </row>
    <row r="59" spans="1:22" ht="19.5" customHeight="1" x14ac:dyDescent="0.25">
      <c r="V59" s="36"/>
    </row>
    <row r="60" spans="1:22" ht="19.5" customHeight="1" x14ac:dyDescent="0.25">
      <c r="V60" s="38"/>
    </row>
    <row r="61" spans="1:22" ht="19.5" customHeight="1" x14ac:dyDescent="0.25">
      <c r="V61" s="38"/>
    </row>
    <row r="62" spans="1:22" ht="15" customHeight="1" x14ac:dyDescent="0.25">
      <c r="V62" s="38"/>
    </row>
    <row r="63" spans="1:22" ht="15" customHeight="1" x14ac:dyDescent="0.25">
      <c r="V63" s="38"/>
    </row>
  </sheetData>
  <sortState ref="A11:T51">
    <sortCondition ref="B11:B51"/>
  </sortState>
  <mergeCells count="26">
    <mergeCell ref="A55:M55"/>
    <mergeCell ref="A56:M56"/>
    <mergeCell ref="A8:V8"/>
    <mergeCell ref="A9:A10"/>
    <mergeCell ref="B9:B10"/>
    <mergeCell ref="C9:C10"/>
    <mergeCell ref="D9:G9"/>
    <mergeCell ref="U9:U10"/>
    <mergeCell ref="A6:C6"/>
    <mergeCell ref="D6:O6"/>
    <mergeCell ref="R6:V6"/>
    <mergeCell ref="A7:M7"/>
    <mergeCell ref="N7:V7"/>
    <mergeCell ref="A4:B4"/>
    <mergeCell ref="C4:M4"/>
    <mergeCell ref="N4:V4"/>
    <mergeCell ref="A5:C5"/>
    <mergeCell ref="D5:O5"/>
    <mergeCell ref="R5:V5"/>
    <mergeCell ref="A1:B3"/>
    <mergeCell ref="C1:M1"/>
    <mergeCell ref="N1:V1"/>
    <mergeCell ref="C2:M2"/>
    <mergeCell ref="N2:V2"/>
    <mergeCell ref="C3:M3"/>
    <mergeCell ref="N3:V3"/>
  </mergeCells>
  <pageMargins left="0.75" right="0.75" top="1" bottom="1" header="0.5" footer="0.5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Nauman</dc:creator>
  <cp:lastModifiedBy>Nauman</cp:lastModifiedBy>
  <cp:lastPrinted>2013-05-22T16:30:40Z</cp:lastPrinted>
  <dcterms:created xsi:type="dcterms:W3CDTF">2012-11-07T08:53:40Z</dcterms:created>
  <dcterms:modified xsi:type="dcterms:W3CDTF">2013-06-08T06:28:02Z</dcterms:modified>
</cp:coreProperties>
</file>