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0" i="1"/>
  <c r="P11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30"/>
  <c r="O29"/>
  <c r="O28"/>
  <c r="O27"/>
  <c r="O11"/>
  <c r="O12"/>
  <c r="P12" s="1"/>
  <c r="O13"/>
  <c r="O14"/>
  <c r="O15"/>
  <c r="O16"/>
  <c r="O17"/>
  <c r="O18"/>
  <c r="O19"/>
  <c r="O20"/>
  <c r="O21"/>
  <c r="O22"/>
  <c r="O23"/>
  <c r="O24"/>
  <c r="O25"/>
  <c r="O26"/>
  <c r="O10"/>
  <c r="O9" l="1"/>
  <c r="P9" s="1"/>
  <c r="R9" s="1"/>
</calcChain>
</file>

<file path=xl/sharedStrings.xml><?xml version="1.0" encoding="utf-8"?>
<sst xmlns="http://schemas.openxmlformats.org/spreadsheetml/2006/main" count="60" uniqueCount="60">
  <si>
    <t>University of Management and Technology</t>
  </si>
  <si>
    <t>Office of Controller of Examinations</t>
  </si>
  <si>
    <t>Award List</t>
  </si>
  <si>
    <t>Spring 2013</t>
  </si>
  <si>
    <t>Course Code:</t>
  </si>
  <si>
    <t>EL 111</t>
  </si>
  <si>
    <t>Course Title:</t>
  </si>
  <si>
    <t>Circuit Analysis Lab</t>
  </si>
  <si>
    <t>Resoruce Person / Instructor:</t>
  </si>
  <si>
    <t>_______________Fahad Ali_________________________________________________________</t>
  </si>
  <si>
    <t>Particulars of Participants</t>
  </si>
  <si>
    <t>CLASS  PERFORMANCE</t>
  </si>
  <si>
    <t>Quizez/Vivas</t>
  </si>
  <si>
    <t>Total</t>
  </si>
  <si>
    <t>Total Sessional</t>
  </si>
  <si>
    <t>Final Viva</t>
  </si>
  <si>
    <t>TOTAL</t>
  </si>
  <si>
    <t>I.D. No.</t>
  </si>
  <si>
    <t>Name</t>
  </si>
  <si>
    <t>12017019001</t>
  </si>
  <si>
    <t>12017019004</t>
  </si>
  <si>
    <t>12017019011</t>
  </si>
  <si>
    <t>12017019012</t>
  </si>
  <si>
    <t>12017019021</t>
  </si>
  <si>
    <t>12017019041</t>
  </si>
  <si>
    <t>12017019124</t>
  </si>
  <si>
    <t>12017019127</t>
  </si>
  <si>
    <t>12017019138</t>
  </si>
  <si>
    <t>12017019154</t>
  </si>
  <si>
    <t>12017019168</t>
  </si>
  <si>
    <t>12017019190</t>
  </si>
  <si>
    <t>12017019203</t>
  </si>
  <si>
    <t>12017019223</t>
  </si>
  <si>
    <t>12017019224</t>
  </si>
  <si>
    <t>12017019231</t>
  </si>
  <si>
    <t>111619020</t>
  </si>
  <si>
    <t>111619032</t>
  </si>
  <si>
    <t>111619038</t>
  </si>
  <si>
    <t>FAYYAZ IMTIAZ</t>
  </si>
  <si>
    <t>MUHAMMAD ASJAD KHAN</t>
  </si>
  <si>
    <t>HAFIZ MUHAMMAD NAVEED</t>
  </si>
  <si>
    <t>MUHAMMAD HASSAN HAMEED</t>
  </si>
  <si>
    <t>MUHAMMAD SAAD ABDULLAH</t>
  </si>
  <si>
    <t>AMIR ISHAQ</t>
  </si>
  <si>
    <t>RANA HASSAN NASEER KHAN</t>
  </si>
  <si>
    <t>MUHAMMAD TAYYAB BUKHARI</t>
  </si>
  <si>
    <t>SYED MUHAMMAD JUNAID JAVAID</t>
  </si>
  <si>
    <t>MUHAMMAD MUSA BAIG</t>
  </si>
  <si>
    <t>HASIN KHALID</t>
  </si>
  <si>
    <t>JAMAL AHMAD</t>
  </si>
  <si>
    <t>MUHAMMAD FAHAD NAZIR</t>
  </si>
  <si>
    <t>SHAHZAIB ABRAR</t>
  </si>
  <si>
    <t>OSAMA NISAR</t>
  </si>
  <si>
    <t>MUHAMMAD BILAL ZIA BUTT</t>
  </si>
  <si>
    <t>WALEED ULLAH IMTIAZ</t>
  </si>
  <si>
    <t>AHAD ROSIMO HANIF</t>
  </si>
  <si>
    <t>AMMAD BUTT</t>
  </si>
  <si>
    <t>ALI KHABAB KHAN</t>
  </si>
  <si>
    <t>BILAL SULEMAN</t>
  </si>
  <si>
    <t>Sec: 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</si>
</sst>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6"/>
      <name val="Rodchenko"/>
    </font>
    <font>
      <sz val="14"/>
      <name val="Arial Black"/>
      <family val="2"/>
    </font>
    <font>
      <b/>
      <sz val="10"/>
      <name val="Arial"/>
      <family val="2"/>
    </font>
    <font>
      <u/>
      <sz val="12"/>
      <name val="Arial Black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sz val="12"/>
      <name val="MS Sans Serif"/>
      <family val="2"/>
    </font>
    <font>
      <sz val="10"/>
      <name val="MS Sans Serif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name val="MS Sans Serif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0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D1" zoomScale="90" zoomScaleNormal="90" workbookViewId="0">
      <selection activeCell="O4" sqref="O4"/>
    </sheetView>
  </sheetViews>
  <sheetFormatPr defaultRowHeight="15"/>
  <cols>
    <col min="1" max="1" width="21" customWidth="1"/>
    <col min="2" max="2" width="32.28515625" customWidth="1"/>
    <col min="3" max="3" width="10.5703125" customWidth="1"/>
    <col min="18" max="18" width="8.28515625" customWidth="1"/>
  </cols>
  <sheetData>
    <row r="1" spans="1:19" ht="20.25">
      <c r="A1" s="1"/>
      <c r="B1" s="2" t="s">
        <v>0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</row>
    <row r="2" spans="1:19" ht="22.5">
      <c r="A2" s="1"/>
      <c r="B2" s="5" t="s">
        <v>1</v>
      </c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4"/>
      <c r="S2" s="4"/>
    </row>
    <row r="3" spans="1:19" ht="19.5">
      <c r="A3" s="7"/>
      <c r="B3" s="8" t="s">
        <v>2</v>
      </c>
      <c r="C3" s="9"/>
      <c r="D3" s="9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6"/>
      <c r="Q3" s="6" t="s">
        <v>3</v>
      </c>
      <c r="R3" s="4"/>
      <c r="S3" s="4"/>
    </row>
    <row r="4" spans="1:19" ht="15.75">
      <c r="A4" s="13" t="s">
        <v>4</v>
      </c>
      <c r="B4" s="14" t="s">
        <v>5</v>
      </c>
      <c r="C4" s="45" t="s">
        <v>6</v>
      </c>
      <c r="D4" s="45"/>
      <c r="E4" s="12" t="s">
        <v>7</v>
      </c>
      <c r="F4" s="15"/>
      <c r="G4" s="12"/>
      <c r="H4" s="12"/>
      <c r="I4" s="12"/>
      <c r="J4" s="12"/>
      <c r="K4" s="12"/>
      <c r="L4" s="12"/>
      <c r="M4" s="12"/>
      <c r="N4" s="12"/>
      <c r="O4" s="16" t="s">
        <v>59</v>
      </c>
      <c r="P4" s="16"/>
      <c r="Q4" s="17"/>
      <c r="R4" s="16"/>
      <c r="S4" s="16"/>
    </row>
    <row r="5" spans="1:19" ht="15.75">
      <c r="A5" s="18"/>
      <c r="B5" s="6" t="s">
        <v>8</v>
      </c>
      <c r="C5" s="19" t="s">
        <v>9</v>
      </c>
      <c r="D5" s="19"/>
      <c r="E5" s="12"/>
      <c r="F5" s="15"/>
      <c r="G5" s="12"/>
      <c r="H5" s="12"/>
      <c r="I5" s="12"/>
      <c r="J5" s="12"/>
      <c r="K5" s="12"/>
      <c r="L5" s="12"/>
      <c r="M5" s="12"/>
      <c r="N5" s="12"/>
      <c r="O5" s="12"/>
      <c r="P5" s="20"/>
      <c r="Q5" s="17"/>
      <c r="R5" s="16"/>
      <c r="S5" s="16"/>
    </row>
    <row r="6" spans="1:19" ht="15.75">
      <c r="A6" s="18"/>
      <c r="B6" s="21"/>
      <c r="C6" s="22"/>
      <c r="D6" s="23"/>
      <c r="E6" s="12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24"/>
      <c r="R6" s="16"/>
      <c r="S6" s="16"/>
    </row>
    <row r="7" spans="1:19">
      <c r="A7" s="46" t="s">
        <v>10</v>
      </c>
      <c r="B7" s="46"/>
      <c r="C7" s="47" t="s">
        <v>11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2"/>
      <c r="S7" s="4"/>
    </row>
    <row r="8" spans="1:19" ht="18">
      <c r="A8" s="46"/>
      <c r="B8" s="46"/>
      <c r="C8" s="49" t="s">
        <v>12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25" t="s">
        <v>13</v>
      </c>
      <c r="P8" s="26" t="s">
        <v>14</v>
      </c>
      <c r="Q8" s="26" t="s">
        <v>15</v>
      </c>
      <c r="R8" s="44" t="s">
        <v>16</v>
      </c>
      <c r="S8" s="27"/>
    </row>
    <row r="9" spans="1:19" ht="15.75">
      <c r="A9" s="28" t="s">
        <v>17</v>
      </c>
      <c r="B9" s="29" t="s">
        <v>18</v>
      </c>
      <c r="C9" s="30">
        <v>10</v>
      </c>
      <c r="D9" s="31">
        <v>10</v>
      </c>
      <c r="E9" s="30">
        <v>10</v>
      </c>
      <c r="F9" s="32">
        <v>10</v>
      </c>
      <c r="G9" s="30">
        <v>10</v>
      </c>
      <c r="H9" s="30">
        <v>10</v>
      </c>
      <c r="I9" s="30">
        <v>10</v>
      </c>
      <c r="J9" s="30">
        <v>10</v>
      </c>
      <c r="K9" s="30">
        <v>10</v>
      </c>
      <c r="L9" s="30">
        <v>10</v>
      </c>
      <c r="M9" s="30">
        <v>10</v>
      </c>
      <c r="N9" s="33">
        <v>10</v>
      </c>
      <c r="O9" s="34">
        <f>SUM(C9:N9)</f>
        <v>120</v>
      </c>
      <c r="P9" s="35">
        <f>(O9/120)*12</f>
        <v>12</v>
      </c>
      <c r="Q9" s="33">
        <v>8</v>
      </c>
      <c r="R9" s="30">
        <f t="shared" ref="R9" si="0">Q9+P9</f>
        <v>20</v>
      </c>
      <c r="S9" s="4"/>
    </row>
    <row r="10" spans="1:19" ht="15.75">
      <c r="A10" s="36" t="s">
        <v>19</v>
      </c>
      <c r="B10" s="37" t="s">
        <v>38</v>
      </c>
      <c r="C10" s="43">
        <v>0</v>
      </c>
      <c r="D10" s="43">
        <v>9</v>
      </c>
      <c r="E10" s="43">
        <v>10</v>
      </c>
      <c r="F10" s="43">
        <v>9</v>
      </c>
      <c r="G10" s="43">
        <v>10</v>
      </c>
      <c r="H10" s="43">
        <v>0</v>
      </c>
      <c r="I10" s="43">
        <v>10</v>
      </c>
      <c r="J10" s="43">
        <v>9</v>
      </c>
      <c r="K10" s="43">
        <v>9</v>
      </c>
      <c r="L10" s="43">
        <v>8</v>
      </c>
      <c r="M10" s="43">
        <v>9</v>
      </c>
      <c r="N10" s="43">
        <v>9</v>
      </c>
      <c r="O10" s="34">
        <f>SUM(C10:N10)</f>
        <v>92</v>
      </c>
      <c r="P10" s="35">
        <f t="shared" ref="P10:P30" si="1">(O10/120)*12</f>
        <v>9.2000000000000011</v>
      </c>
      <c r="Q10" s="43"/>
      <c r="R10" s="30"/>
    </row>
    <row r="11" spans="1:19" ht="15.75">
      <c r="A11" s="36" t="s">
        <v>20</v>
      </c>
      <c r="B11" s="37" t="s">
        <v>39</v>
      </c>
      <c r="C11" s="43">
        <v>9</v>
      </c>
      <c r="D11" s="43">
        <v>10</v>
      </c>
      <c r="E11" s="43">
        <v>10</v>
      </c>
      <c r="F11" s="43">
        <v>9</v>
      </c>
      <c r="G11" s="43">
        <v>8</v>
      </c>
      <c r="H11" s="43">
        <v>10</v>
      </c>
      <c r="I11" s="43">
        <v>10</v>
      </c>
      <c r="J11" s="43">
        <v>9</v>
      </c>
      <c r="K11" s="43">
        <v>9</v>
      </c>
      <c r="L11" s="43">
        <v>9</v>
      </c>
      <c r="M11" s="43">
        <v>8</v>
      </c>
      <c r="N11" s="43">
        <v>9</v>
      </c>
      <c r="O11" s="34">
        <f t="shared" ref="O11:O30" si="2">SUM(C11:N11)</f>
        <v>110</v>
      </c>
      <c r="P11" s="35">
        <f t="shared" si="1"/>
        <v>11</v>
      </c>
      <c r="Q11" s="43"/>
      <c r="R11" s="30"/>
    </row>
    <row r="12" spans="1:19" ht="15.75">
      <c r="A12" s="36" t="s">
        <v>21</v>
      </c>
      <c r="B12" s="37" t="s">
        <v>40</v>
      </c>
      <c r="C12" s="43">
        <v>10</v>
      </c>
      <c r="D12" s="43">
        <v>9</v>
      </c>
      <c r="E12" s="43">
        <v>10</v>
      </c>
      <c r="F12" s="43">
        <v>9</v>
      </c>
      <c r="G12" s="43">
        <v>9</v>
      </c>
      <c r="H12" s="43">
        <v>10</v>
      </c>
      <c r="I12" s="43">
        <v>9</v>
      </c>
      <c r="J12" s="43">
        <v>10</v>
      </c>
      <c r="K12" s="43">
        <v>9</v>
      </c>
      <c r="L12" s="43">
        <v>9</v>
      </c>
      <c r="M12" s="43">
        <v>9</v>
      </c>
      <c r="N12" s="43">
        <v>0</v>
      </c>
      <c r="O12" s="34">
        <f t="shared" si="2"/>
        <v>103</v>
      </c>
      <c r="P12" s="35">
        <f t="shared" si="1"/>
        <v>10.299999999999999</v>
      </c>
      <c r="Q12" s="43"/>
      <c r="R12" s="30"/>
    </row>
    <row r="13" spans="1:19" ht="15.75">
      <c r="A13" s="36" t="s">
        <v>22</v>
      </c>
      <c r="B13" s="37" t="s">
        <v>41</v>
      </c>
      <c r="C13" s="43">
        <v>10</v>
      </c>
      <c r="D13" s="43">
        <v>9</v>
      </c>
      <c r="E13" s="43">
        <v>10</v>
      </c>
      <c r="F13" s="43">
        <v>0</v>
      </c>
      <c r="G13" s="43">
        <v>8</v>
      </c>
      <c r="H13" s="43">
        <v>0</v>
      </c>
      <c r="I13" s="43">
        <v>8</v>
      </c>
      <c r="J13" s="43">
        <v>9</v>
      </c>
      <c r="K13" s="43">
        <v>0</v>
      </c>
      <c r="L13" s="43">
        <v>0</v>
      </c>
      <c r="M13" s="43">
        <v>9</v>
      </c>
      <c r="N13" s="43">
        <v>9</v>
      </c>
      <c r="O13" s="34">
        <f t="shared" si="2"/>
        <v>72</v>
      </c>
      <c r="P13" s="35">
        <f t="shared" si="1"/>
        <v>7.1999999999999993</v>
      </c>
      <c r="Q13" s="43"/>
      <c r="R13" s="30"/>
    </row>
    <row r="14" spans="1:19" ht="15.75">
      <c r="A14" s="36" t="s">
        <v>23</v>
      </c>
      <c r="B14" s="37" t="s">
        <v>42</v>
      </c>
      <c r="C14" s="43">
        <v>0</v>
      </c>
      <c r="D14" s="43">
        <v>0</v>
      </c>
      <c r="E14" s="43">
        <v>9</v>
      </c>
      <c r="F14" s="43">
        <v>9</v>
      </c>
      <c r="G14" s="43">
        <v>8</v>
      </c>
      <c r="H14" s="43">
        <v>8</v>
      </c>
      <c r="I14" s="43">
        <v>9</v>
      </c>
      <c r="J14" s="43">
        <v>0</v>
      </c>
      <c r="K14" s="43">
        <v>8</v>
      </c>
      <c r="L14" s="43">
        <v>0</v>
      </c>
      <c r="M14" s="43">
        <v>9</v>
      </c>
      <c r="N14" s="43">
        <v>0</v>
      </c>
      <c r="O14" s="34">
        <f t="shared" si="2"/>
        <v>60</v>
      </c>
      <c r="P14" s="35">
        <f t="shared" si="1"/>
        <v>6</v>
      </c>
      <c r="Q14" s="43"/>
      <c r="R14" s="30"/>
    </row>
    <row r="15" spans="1:19" ht="15.75">
      <c r="A15" s="36" t="s">
        <v>24</v>
      </c>
      <c r="B15" s="37" t="s">
        <v>43</v>
      </c>
      <c r="C15" s="43">
        <v>7</v>
      </c>
      <c r="D15" s="43">
        <v>9</v>
      </c>
      <c r="E15" s="43">
        <v>9</v>
      </c>
      <c r="F15" s="43">
        <v>9</v>
      </c>
      <c r="G15" s="43">
        <v>7</v>
      </c>
      <c r="H15" s="43">
        <v>8</v>
      </c>
      <c r="I15" s="43">
        <v>8</v>
      </c>
      <c r="J15" s="43">
        <v>8</v>
      </c>
      <c r="K15" s="43">
        <v>9</v>
      </c>
      <c r="L15" s="43">
        <v>9</v>
      </c>
      <c r="M15" s="43">
        <v>8</v>
      </c>
      <c r="N15" s="43">
        <v>8</v>
      </c>
      <c r="O15" s="34">
        <f t="shared" si="2"/>
        <v>99</v>
      </c>
      <c r="P15" s="35">
        <f t="shared" si="1"/>
        <v>9.8999999999999986</v>
      </c>
      <c r="Q15" s="43"/>
      <c r="R15" s="30"/>
    </row>
    <row r="16" spans="1:19" ht="15.75">
      <c r="A16" s="36" t="s">
        <v>25</v>
      </c>
      <c r="B16" s="37" t="s">
        <v>44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34">
        <f t="shared" si="2"/>
        <v>0</v>
      </c>
      <c r="P16" s="35">
        <f t="shared" si="1"/>
        <v>0</v>
      </c>
      <c r="Q16" s="43"/>
      <c r="R16" s="30"/>
    </row>
    <row r="17" spans="1:18" ht="15.75">
      <c r="A17" s="36" t="s">
        <v>26</v>
      </c>
      <c r="B17" s="37" t="s">
        <v>45</v>
      </c>
      <c r="C17" s="43">
        <v>0</v>
      </c>
      <c r="D17" s="43">
        <v>8</v>
      </c>
      <c r="E17" s="43">
        <v>9</v>
      </c>
      <c r="F17" s="43">
        <v>9</v>
      </c>
      <c r="G17" s="43">
        <v>8</v>
      </c>
      <c r="H17" s="43">
        <v>9</v>
      </c>
      <c r="I17" s="43">
        <v>9</v>
      </c>
      <c r="J17" s="43">
        <v>7</v>
      </c>
      <c r="K17" s="43">
        <v>9</v>
      </c>
      <c r="L17" s="43">
        <v>8</v>
      </c>
      <c r="M17" s="43">
        <v>9</v>
      </c>
      <c r="N17" s="43">
        <v>9</v>
      </c>
      <c r="O17" s="34">
        <f t="shared" si="2"/>
        <v>94</v>
      </c>
      <c r="P17" s="35">
        <f t="shared" si="1"/>
        <v>9.4</v>
      </c>
      <c r="Q17" s="43"/>
      <c r="R17" s="30"/>
    </row>
    <row r="18" spans="1:18" ht="15.75">
      <c r="A18" s="36" t="s">
        <v>27</v>
      </c>
      <c r="B18" s="37" t="s">
        <v>46</v>
      </c>
      <c r="C18" s="43">
        <v>10</v>
      </c>
      <c r="D18" s="43">
        <v>9</v>
      </c>
      <c r="E18" s="43">
        <v>0</v>
      </c>
      <c r="F18" s="43">
        <v>8</v>
      </c>
      <c r="G18" s="43">
        <v>10</v>
      </c>
      <c r="H18" s="43">
        <v>0</v>
      </c>
      <c r="I18" s="43">
        <v>10</v>
      </c>
      <c r="J18" s="43">
        <v>9</v>
      </c>
      <c r="K18" s="43">
        <v>9</v>
      </c>
      <c r="L18" s="43">
        <v>7</v>
      </c>
      <c r="M18" s="43">
        <v>7</v>
      </c>
      <c r="N18" s="43">
        <v>9</v>
      </c>
      <c r="O18" s="34">
        <f t="shared" si="2"/>
        <v>88</v>
      </c>
      <c r="P18" s="35">
        <f t="shared" si="1"/>
        <v>8.7999999999999989</v>
      </c>
      <c r="Q18" s="43"/>
      <c r="R18" s="30"/>
    </row>
    <row r="19" spans="1:18" ht="15.75">
      <c r="A19" s="36" t="s">
        <v>28</v>
      </c>
      <c r="B19" s="37" t="s">
        <v>47</v>
      </c>
      <c r="C19" s="43">
        <v>10</v>
      </c>
      <c r="D19" s="43">
        <v>10</v>
      </c>
      <c r="E19" s="43">
        <v>9</v>
      </c>
      <c r="F19" s="43">
        <v>9</v>
      </c>
      <c r="G19" s="43">
        <v>9</v>
      </c>
      <c r="H19" s="43">
        <v>9</v>
      </c>
      <c r="I19" s="43">
        <v>9</v>
      </c>
      <c r="J19" s="43">
        <v>0</v>
      </c>
      <c r="K19" s="43">
        <v>9</v>
      </c>
      <c r="L19" s="43">
        <v>10</v>
      </c>
      <c r="M19" s="43">
        <v>10</v>
      </c>
      <c r="N19" s="43">
        <v>9</v>
      </c>
      <c r="O19" s="34">
        <f t="shared" si="2"/>
        <v>103</v>
      </c>
      <c r="P19" s="35">
        <f t="shared" si="1"/>
        <v>10.299999999999999</v>
      </c>
      <c r="Q19" s="43"/>
      <c r="R19" s="30"/>
    </row>
    <row r="20" spans="1:18" ht="15.75">
      <c r="A20" s="36" t="s">
        <v>29</v>
      </c>
      <c r="B20" s="37" t="s">
        <v>48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34">
        <f t="shared" si="2"/>
        <v>0</v>
      </c>
      <c r="P20" s="35">
        <f t="shared" si="1"/>
        <v>0</v>
      </c>
      <c r="Q20" s="43"/>
      <c r="R20" s="30"/>
    </row>
    <row r="21" spans="1:18" ht="15.75">
      <c r="A21" s="36" t="s">
        <v>30</v>
      </c>
      <c r="B21" s="37" t="s">
        <v>49</v>
      </c>
      <c r="C21" s="43">
        <v>0</v>
      </c>
      <c r="D21" s="43">
        <v>9</v>
      </c>
      <c r="E21" s="43">
        <v>9</v>
      </c>
      <c r="F21" s="43">
        <v>9</v>
      </c>
      <c r="G21" s="43">
        <v>9</v>
      </c>
      <c r="H21" s="43">
        <v>8</v>
      </c>
      <c r="I21" s="43">
        <v>8</v>
      </c>
      <c r="J21" s="43">
        <v>8</v>
      </c>
      <c r="K21" s="43">
        <v>8</v>
      </c>
      <c r="L21" s="43">
        <v>8</v>
      </c>
      <c r="M21" s="43">
        <v>7</v>
      </c>
      <c r="N21" s="43">
        <v>7</v>
      </c>
      <c r="O21" s="34">
        <f t="shared" si="2"/>
        <v>90</v>
      </c>
      <c r="P21" s="35">
        <f t="shared" si="1"/>
        <v>9</v>
      </c>
      <c r="Q21" s="43"/>
      <c r="R21" s="30"/>
    </row>
    <row r="22" spans="1:18" ht="15.75">
      <c r="A22" s="38">
        <v>12017019198</v>
      </c>
      <c r="B22" s="39" t="s">
        <v>50</v>
      </c>
      <c r="C22" s="43">
        <v>0</v>
      </c>
      <c r="D22" s="43">
        <v>9</v>
      </c>
      <c r="E22" s="43">
        <v>9</v>
      </c>
      <c r="F22" s="43">
        <v>8</v>
      </c>
      <c r="G22" s="43">
        <v>7</v>
      </c>
      <c r="H22" s="43">
        <v>9</v>
      </c>
      <c r="I22" s="43">
        <v>7</v>
      </c>
      <c r="J22" s="43">
        <v>8</v>
      </c>
      <c r="K22" s="43">
        <v>0</v>
      </c>
      <c r="L22" s="43">
        <v>9</v>
      </c>
      <c r="M22" s="43">
        <v>9</v>
      </c>
      <c r="N22" s="43">
        <v>0</v>
      </c>
      <c r="O22" s="34">
        <f t="shared" si="2"/>
        <v>75</v>
      </c>
      <c r="P22" s="35">
        <f t="shared" si="1"/>
        <v>7.5</v>
      </c>
      <c r="Q22" s="43"/>
      <c r="R22" s="30"/>
    </row>
    <row r="23" spans="1:18" ht="15.75">
      <c r="A23" s="36" t="s">
        <v>31</v>
      </c>
      <c r="B23" s="37" t="s">
        <v>51</v>
      </c>
      <c r="C23" s="43">
        <v>10</v>
      </c>
      <c r="D23" s="43">
        <v>9</v>
      </c>
      <c r="E23" s="43">
        <v>9</v>
      </c>
      <c r="F23" s="43">
        <v>10</v>
      </c>
      <c r="G23" s="43">
        <v>10</v>
      </c>
      <c r="H23" s="43">
        <v>0</v>
      </c>
      <c r="I23" s="43">
        <v>8</v>
      </c>
      <c r="J23" s="43">
        <v>9</v>
      </c>
      <c r="K23" s="43">
        <v>10</v>
      </c>
      <c r="L23" s="43">
        <v>9</v>
      </c>
      <c r="M23" s="43">
        <v>9</v>
      </c>
      <c r="N23" s="43">
        <v>9</v>
      </c>
      <c r="O23" s="34">
        <f t="shared" si="2"/>
        <v>102</v>
      </c>
      <c r="P23" s="35">
        <f t="shared" si="1"/>
        <v>10.199999999999999</v>
      </c>
      <c r="Q23" s="43"/>
      <c r="R23" s="30"/>
    </row>
    <row r="24" spans="1:18" ht="15.75">
      <c r="A24" s="36" t="s">
        <v>32</v>
      </c>
      <c r="B24" s="37" t="s">
        <v>52</v>
      </c>
      <c r="C24" s="43">
        <v>10</v>
      </c>
      <c r="D24" s="43">
        <v>10</v>
      </c>
      <c r="E24" s="43">
        <v>9</v>
      </c>
      <c r="F24" s="43">
        <v>9</v>
      </c>
      <c r="G24" s="43">
        <v>8</v>
      </c>
      <c r="H24" s="43">
        <v>9</v>
      </c>
      <c r="I24" s="43">
        <v>9</v>
      </c>
      <c r="J24" s="43">
        <v>9</v>
      </c>
      <c r="K24" s="43">
        <v>10</v>
      </c>
      <c r="L24" s="43">
        <v>10</v>
      </c>
      <c r="M24" s="43">
        <v>9</v>
      </c>
      <c r="N24" s="43">
        <v>9</v>
      </c>
      <c r="O24" s="34">
        <f t="shared" si="2"/>
        <v>111</v>
      </c>
      <c r="P24" s="35">
        <f t="shared" si="1"/>
        <v>11.100000000000001</v>
      </c>
      <c r="Q24" s="43"/>
      <c r="R24" s="30"/>
    </row>
    <row r="25" spans="1:18" ht="15.75">
      <c r="A25" s="36" t="s">
        <v>33</v>
      </c>
      <c r="B25" s="37" t="s">
        <v>53</v>
      </c>
      <c r="C25" s="43">
        <v>10</v>
      </c>
      <c r="D25" s="43">
        <v>9</v>
      </c>
      <c r="E25" s="43">
        <v>10</v>
      </c>
      <c r="F25" s="43">
        <v>10</v>
      </c>
      <c r="G25" s="43">
        <v>9</v>
      </c>
      <c r="H25" s="38">
        <v>10</v>
      </c>
      <c r="I25" s="38">
        <v>9</v>
      </c>
      <c r="J25" s="38">
        <v>9</v>
      </c>
      <c r="K25" s="38">
        <v>9</v>
      </c>
      <c r="L25" s="38">
        <v>10</v>
      </c>
      <c r="M25" s="38">
        <v>10</v>
      </c>
      <c r="N25" s="38">
        <v>10</v>
      </c>
      <c r="O25" s="34">
        <f t="shared" si="2"/>
        <v>115</v>
      </c>
      <c r="P25" s="35">
        <f t="shared" si="1"/>
        <v>11.5</v>
      </c>
      <c r="Q25" s="43"/>
      <c r="R25" s="30"/>
    </row>
    <row r="26" spans="1:18" ht="15.75">
      <c r="A26" s="36" t="s">
        <v>34</v>
      </c>
      <c r="B26" s="40" t="s">
        <v>54</v>
      </c>
      <c r="C26" s="43">
        <v>0</v>
      </c>
      <c r="D26" s="43">
        <v>9</v>
      </c>
      <c r="E26" s="43">
        <v>9</v>
      </c>
      <c r="F26" s="43">
        <v>9</v>
      </c>
      <c r="G26" s="43">
        <v>9</v>
      </c>
      <c r="H26" s="43">
        <v>0</v>
      </c>
      <c r="I26" s="43">
        <v>9</v>
      </c>
      <c r="J26" s="43">
        <v>8</v>
      </c>
      <c r="K26" s="43">
        <v>7</v>
      </c>
      <c r="L26" s="43">
        <v>8</v>
      </c>
      <c r="M26" s="43">
        <v>9</v>
      </c>
      <c r="N26" s="43">
        <v>9</v>
      </c>
      <c r="O26" s="34">
        <f t="shared" si="2"/>
        <v>86</v>
      </c>
      <c r="P26" s="35">
        <f t="shared" si="1"/>
        <v>8.6</v>
      </c>
      <c r="Q26" s="43"/>
      <c r="R26" s="30"/>
    </row>
    <row r="27" spans="1:18" ht="15.75">
      <c r="A27" s="36" t="s">
        <v>35</v>
      </c>
      <c r="B27" s="40" t="s">
        <v>55</v>
      </c>
      <c r="C27" s="43">
        <v>10</v>
      </c>
      <c r="D27" s="43">
        <v>10</v>
      </c>
      <c r="E27" s="43">
        <v>9</v>
      </c>
      <c r="F27" s="43">
        <v>9</v>
      </c>
      <c r="G27" s="43">
        <v>10</v>
      </c>
      <c r="H27" s="43">
        <v>9</v>
      </c>
      <c r="I27" s="43">
        <v>0</v>
      </c>
      <c r="J27" s="43">
        <v>10</v>
      </c>
      <c r="K27" s="43">
        <v>10</v>
      </c>
      <c r="L27" s="43">
        <v>10</v>
      </c>
      <c r="M27" s="43">
        <v>10</v>
      </c>
      <c r="N27" s="43">
        <v>9</v>
      </c>
      <c r="O27" s="34">
        <f t="shared" si="2"/>
        <v>106</v>
      </c>
      <c r="P27" s="35">
        <f t="shared" si="1"/>
        <v>10.6</v>
      </c>
      <c r="Q27" s="43"/>
      <c r="R27" s="30"/>
    </row>
    <row r="28" spans="1:18" ht="15.75">
      <c r="A28" s="36" t="s">
        <v>36</v>
      </c>
      <c r="B28" s="40" t="s">
        <v>56</v>
      </c>
      <c r="C28" s="43">
        <v>10</v>
      </c>
      <c r="D28" s="43">
        <v>10</v>
      </c>
      <c r="E28" s="43">
        <v>10</v>
      </c>
      <c r="F28" s="43">
        <v>10</v>
      </c>
      <c r="G28" s="43">
        <v>0</v>
      </c>
      <c r="H28" s="43">
        <v>9</v>
      </c>
      <c r="I28" s="43">
        <v>9</v>
      </c>
      <c r="J28" s="43">
        <v>7</v>
      </c>
      <c r="K28" s="43">
        <v>7</v>
      </c>
      <c r="L28" s="43">
        <v>9</v>
      </c>
      <c r="M28" s="43">
        <v>8</v>
      </c>
      <c r="N28" s="43">
        <v>9</v>
      </c>
      <c r="O28" s="34">
        <f t="shared" si="2"/>
        <v>98</v>
      </c>
      <c r="P28" s="35">
        <f t="shared" si="1"/>
        <v>9.8000000000000007</v>
      </c>
      <c r="Q28" s="43"/>
      <c r="R28" s="30"/>
    </row>
    <row r="29" spans="1:18" ht="15.75">
      <c r="A29" s="36" t="s">
        <v>37</v>
      </c>
      <c r="B29" s="40" t="s">
        <v>57</v>
      </c>
      <c r="C29" s="43">
        <v>9</v>
      </c>
      <c r="D29" s="43">
        <v>7</v>
      </c>
      <c r="E29" s="43">
        <v>8</v>
      </c>
      <c r="F29" s="43">
        <v>8</v>
      </c>
      <c r="G29" s="43">
        <v>8</v>
      </c>
      <c r="H29" s="43">
        <v>7</v>
      </c>
      <c r="I29" s="43">
        <v>7</v>
      </c>
      <c r="J29" s="43">
        <v>7</v>
      </c>
      <c r="K29" s="43">
        <v>0</v>
      </c>
      <c r="L29" s="43">
        <v>7</v>
      </c>
      <c r="M29" s="43">
        <v>8</v>
      </c>
      <c r="N29" s="43">
        <v>8</v>
      </c>
      <c r="O29" s="34">
        <f t="shared" si="2"/>
        <v>84</v>
      </c>
      <c r="P29" s="35">
        <f t="shared" si="1"/>
        <v>8.3999999999999986</v>
      </c>
      <c r="Q29" s="43"/>
      <c r="R29" s="30"/>
    </row>
    <row r="30" spans="1:18" ht="15.75">
      <c r="A30" s="38">
        <v>111619190</v>
      </c>
      <c r="B30" s="41" t="s">
        <v>58</v>
      </c>
      <c r="C30" s="43">
        <v>10</v>
      </c>
      <c r="D30" s="43">
        <v>0</v>
      </c>
      <c r="E30" s="43">
        <v>9</v>
      </c>
      <c r="F30" s="43">
        <v>7</v>
      </c>
      <c r="G30" s="43">
        <v>7</v>
      </c>
      <c r="H30" s="43">
        <v>8</v>
      </c>
      <c r="I30" s="43">
        <v>8</v>
      </c>
      <c r="J30" s="43">
        <v>8</v>
      </c>
      <c r="K30" s="43">
        <v>7</v>
      </c>
      <c r="L30" s="43">
        <v>7</v>
      </c>
      <c r="M30" s="43">
        <v>7</v>
      </c>
      <c r="N30" s="43">
        <v>7</v>
      </c>
      <c r="O30" s="34">
        <f t="shared" si="2"/>
        <v>85</v>
      </c>
      <c r="P30" s="35">
        <f t="shared" si="1"/>
        <v>8.5</v>
      </c>
      <c r="Q30" s="43"/>
      <c r="R30" s="30"/>
    </row>
    <row r="31" spans="1:18" ht="15.75">
      <c r="A31" s="36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4"/>
      <c r="P31" s="35"/>
      <c r="Q31" s="43"/>
      <c r="R31" s="30"/>
    </row>
  </sheetData>
  <mergeCells count="4">
    <mergeCell ref="C4:D4"/>
    <mergeCell ref="A7:B8"/>
    <mergeCell ref="C7:Q7"/>
    <mergeCell ref="C8:N8"/>
  </mergeCells>
  <pageMargins left="0.7" right="0.7" top="0.75" bottom="0.75" header="0.3" footer="0.3"/>
  <pageSetup scale="6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2013-05-30T07:15:38Z</dcterms:modified>
</cp:coreProperties>
</file>