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28" i="1" l="1"/>
  <c r="S28" i="1"/>
  <c r="U24" i="1"/>
  <c r="V24" i="1" s="1"/>
  <c r="S24" i="1"/>
  <c r="U22" i="1"/>
  <c r="V22" i="1" s="1"/>
  <c r="U21" i="1"/>
  <c r="V21" i="1"/>
  <c r="S22" i="1"/>
  <c r="S21" i="1"/>
  <c r="U19" i="1"/>
  <c r="V19" i="1" s="1"/>
  <c r="S19" i="1"/>
  <c r="U16" i="1"/>
  <c r="V16" i="1" s="1"/>
  <c r="S16" i="1"/>
  <c r="U14" i="1"/>
  <c r="V14" i="1" s="1"/>
  <c r="S14" i="1"/>
  <c r="V7" i="1"/>
  <c r="U7" i="1"/>
  <c r="S7" i="1"/>
  <c r="U9" i="1" l="1"/>
  <c r="U10" i="1"/>
  <c r="U11" i="1"/>
  <c r="U12" i="1"/>
  <c r="U13" i="1"/>
  <c r="U15" i="1"/>
  <c r="U17" i="1"/>
  <c r="U18" i="1"/>
  <c r="U20" i="1"/>
  <c r="U23" i="1"/>
  <c r="U25" i="1"/>
  <c r="U26" i="1"/>
  <c r="U27" i="1"/>
  <c r="U8" i="1"/>
  <c r="S9" i="1"/>
  <c r="V9" i="1" s="1"/>
  <c r="S10" i="1"/>
  <c r="V10" i="1" s="1"/>
  <c r="S11" i="1"/>
  <c r="V11" i="1" s="1"/>
  <c r="S12" i="1"/>
  <c r="V12" i="1" s="1"/>
  <c r="S13" i="1"/>
  <c r="V13" i="1" s="1"/>
  <c r="S15" i="1"/>
  <c r="V15" i="1" s="1"/>
  <c r="S17" i="1"/>
  <c r="V17" i="1" s="1"/>
  <c r="S18" i="1"/>
  <c r="V18" i="1" s="1"/>
  <c r="S20" i="1"/>
  <c r="V20" i="1" s="1"/>
  <c r="S23" i="1"/>
  <c r="V23" i="1" s="1"/>
  <c r="S25" i="1"/>
  <c r="V25" i="1" s="1"/>
  <c r="S26" i="1"/>
  <c r="V26" i="1" s="1"/>
  <c r="S27" i="1"/>
  <c r="V27" i="1" s="1"/>
  <c r="S8" i="1"/>
  <c r="V8" i="1" s="1"/>
</calcChain>
</file>

<file path=xl/sharedStrings.xml><?xml version="1.0" encoding="utf-8"?>
<sst xmlns="http://schemas.openxmlformats.org/spreadsheetml/2006/main" count="44" uniqueCount="44">
  <si>
    <t>Sr#</t>
  </si>
  <si>
    <t>Participant ID</t>
  </si>
  <si>
    <t>Participant's Name</t>
  </si>
  <si>
    <t>JUNAID AMJAD</t>
  </si>
  <si>
    <t>MUGHEES ZAHEEN</t>
  </si>
  <si>
    <t>SHAHROZE KAMRAN GILL</t>
  </si>
  <si>
    <t>KAMRAN SALEEM</t>
  </si>
  <si>
    <t>MUHAMMAD ADEEL RANA</t>
  </si>
  <si>
    <t>MISBAH UR RASOOL</t>
  </si>
  <si>
    <t>MUHAMMAD MUDDASSIR</t>
  </si>
  <si>
    <t>HASSAN ALI</t>
  </si>
  <si>
    <t>FURQAN FAROOQ</t>
  </si>
  <si>
    <t>GHAZANFAR ABBAS</t>
  </si>
  <si>
    <t>MUHAMMAD KHUBAIB</t>
  </si>
  <si>
    <t>HUSNAIN ZAKIR</t>
  </si>
  <si>
    <t>MUHAMMAD ASAD KHALID</t>
  </si>
  <si>
    <t>MUHAMMAD SHAHID IQBAL</t>
  </si>
  <si>
    <t>MUHAMMAD AWAIS TAHIR</t>
  </si>
  <si>
    <t>AHMED YASIN</t>
  </si>
  <si>
    <t>ABUBAKAR MUKHTAR</t>
  </si>
  <si>
    <t>HAFIZ MUHAMMAD AUN SABIR</t>
  </si>
  <si>
    <t>SUFIAN SALEEM</t>
  </si>
  <si>
    <t>SHAHID ASLAM</t>
  </si>
  <si>
    <t>MUHAMMAD UMAR</t>
  </si>
  <si>
    <t>TAHA NADEEM BAIG</t>
  </si>
  <si>
    <t>Quiz 1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</si>
  <si>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</si>
  <si>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</si>
  <si>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</si>
  <si>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</si>
  <si>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</si>
  <si>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</si>
  <si>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</si>
  <si>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</si>
  <si>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Evaluation</t>
  </si>
  <si>
    <t>Lab 9</t>
  </si>
  <si>
    <t>Lab 10</t>
  </si>
  <si>
    <t>Lab 11</t>
  </si>
  <si>
    <t>Lab 12</t>
  </si>
  <si>
    <t>Lab 13</t>
  </si>
  <si>
    <t>Sessionals</t>
  </si>
  <si>
    <t>Final</t>
  </si>
  <si>
    <t>Viva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</si>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</sst>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9"/>
      <color rgb="FF37476C"/>
      <name val="Verdana"/>
      <family val="2"/>
    </font>
    <font>
      <sz val="9"/>
      <color rgb="FF000066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2D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/>
      <diagonal/>
    </border>
    <border>
      <left style="medium">
        <color rgb="FF111111"/>
      </left>
      <right style="medium">
        <color rgb="FF111111"/>
      </right>
      <top/>
      <bottom/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11111"/>
      </left>
      <right/>
      <top style="medium">
        <color rgb="FF111111"/>
      </top>
      <bottom/>
      <diagonal/>
    </border>
    <border>
      <left style="medium">
        <color rgb="FF111111"/>
      </left>
      <right/>
      <top/>
      <bottom/>
      <diagonal/>
    </border>
    <border>
      <left style="medium">
        <color rgb="FF111111"/>
      </left>
      <right/>
      <top/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4" fillId="3" borderId="4" xfId="0" applyFont="1" applyFill="1" applyBorder="1"/>
    <xf numFmtId="0" fontId="0" fillId="0" borderId="4" xfId="0" applyBorder="1"/>
    <xf numFmtId="0" fontId="3" fillId="0" borderId="4" xfId="0" applyFont="1" applyBorder="1"/>
    <xf numFmtId="0" fontId="5" fillId="0" borderId="4" xfId="0" applyFont="1" applyBorder="1" applyAlignment="1">
      <alignment wrapText="1"/>
    </xf>
    <xf numFmtId="0" fontId="0" fillId="0" borderId="4" xfId="0" applyNumberFormat="1" applyBorder="1"/>
    <xf numFmtId="0" fontId="3" fillId="4" borderId="4" xfId="0" applyFont="1" applyFill="1" applyBorder="1"/>
    <xf numFmtId="164" fontId="0" fillId="4" borderId="4" xfId="0" applyNumberFormat="1" applyFill="1" applyBorder="1"/>
    <xf numFmtId="0" fontId="3" fillId="5" borderId="4" xfId="0" applyFont="1" applyFill="1" applyBorder="1"/>
    <xf numFmtId="0" fontId="0" fillId="5" borderId="4" xfId="0" applyFill="1" applyBorder="1"/>
    <xf numFmtId="0" fontId="3" fillId="6" borderId="4" xfId="0" applyFont="1" applyFill="1" applyBorder="1"/>
    <xf numFmtId="0" fontId="0" fillId="6" borderId="4" xfId="0" applyFill="1" applyBorder="1"/>
    <xf numFmtId="0" fontId="0" fillId="6" borderId="4" xfId="0" applyNumberForma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CC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1"/>
  <sheetViews>
    <sheetView tabSelected="1" topLeftCell="A12" zoomScaleNormal="100" workbookViewId="0">
      <selection activeCell="K30" sqref="K30"/>
    </sheetView>
  </sheetViews>
  <sheetFormatPr defaultRowHeight="15" x14ac:dyDescent="0.25"/>
  <cols>
    <col min="2" max="2" width="14.5703125" customWidth="1"/>
    <col min="3" max="3" width="19.140625" customWidth="1"/>
    <col min="4" max="6" width="6.28515625" customWidth="1"/>
    <col min="7" max="7" width="6.42578125" customWidth="1"/>
    <col min="8" max="8" width="6.28515625" customWidth="1"/>
    <col min="9" max="10" width="6.42578125" customWidth="1"/>
    <col min="12" max="13" width="6.5703125" customWidth="1"/>
    <col min="14" max="15" width="6.28515625" customWidth="1"/>
    <col min="16" max="16" width="6.42578125" customWidth="1"/>
    <col min="17" max="17" width="6.5703125" customWidth="1"/>
    <col min="18" max="18" width="6" customWidth="1"/>
  </cols>
  <sheetData>
    <row r="3" spans="1:22" ht="15.75" thickBot="1" x14ac:dyDescent="0.3"/>
    <row r="4" spans="1:22" x14ac:dyDescent="0.25">
      <c r="A4" s="18" t="s">
        <v>0</v>
      </c>
      <c r="B4" s="21" t="s">
        <v>1</v>
      </c>
      <c r="C4" s="24" t="s">
        <v>2</v>
      </c>
      <c r="D4" s="29" t="s">
        <v>26</v>
      </c>
      <c r="E4" s="29" t="s">
        <v>27</v>
      </c>
      <c r="F4" s="29" t="s">
        <v>28</v>
      </c>
      <c r="G4" s="27" t="s">
        <v>25</v>
      </c>
      <c r="H4" s="31" t="s">
        <v>29</v>
      </c>
      <c r="I4" s="31" t="s">
        <v>30</v>
      </c>
      <c r="J4" s="31" t="s">
        <v>31</v>
      </c>
      <c r="K4" s="31" t="s">
        <v>34</v>
      </c>
      <c r="L4" s="31" t="s">
        <v>32</v>
      </c>
      <c r="M4" s="31" t="s">
        <v>33</v>
      </c>
      <c r="N4" s="31" t="s">
        <v>35</v>
      </c>
      <c r="O4" s="31" t="s">
        <v>36</v>
      </c>
      <c r="P4" s="31" t="s">
        <v>37</v>
      </c>
      <c r="Q4" s="31" t="s">
        <v>38</v>
      </c>
      <c r="R4" s="31" t="s">
        <v>39</v>
      </c>
      <c r="S4" s="37" t="s">
        <v>40</v>
      </c>
      <c r="T4" s="31" t="s">
        <v>42</v>
      </c>
      <c r="U4" s="33" t="s">
        <v>41</v>
      </c>
      <c r="V4" s="35" t="s">
        <v>43</v>
      </c>
    </row>
    <row r="5" spans="1:22" x14ac:dyDescent="0.25">
      <c r="A5" s="19"/>
      <c r="B5" s="22"/>
      <c r="C5" s="25"/>
      <c r="D5" s="30"/>
      <c r="E5" s="30"/>
      <c r="F5" s="30"/>
      <c r="G5" s="28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8"/>
      <c r="T5" s="32"/>
      <c r="U5" s="34"/>
      <c r="V5" s="36"/>
    </row>
    <row r="6" spans="1:22" ht="15.75" thickBot="1" x14ac:dyDescent="0.3">
      <c r="A6" s="20"/>
      <c r="B6" s="23"/>
      <c r="C6" s="26"/>
      <c r="D6" s="6">
        <v>10</v>
      </c>
      <c r="E6" s="6">
        <v>10</v>
      </c>
      <c r="F6" s="6">
        <v>10</v>
      </c>
      <c r="G6" s="5">
        <v>15</v>
      </c>
      <c r="H6" s="8">
        <v>10</v>
      </c>
      <c r="I6" s="8">
        <v>10</v>
      </c>
      <c r="J6" s="8">
        <v>10</v>
      </c>
      <c r="K6" s="8">
        <v>10</v>
      </c>
      <c r="L6" s="8">
        <v>10</v>
      </c>
      <c r="M6" s="8">
        <v>10</v>
      </c>
      <c r="N6" s="8">
        <v>10</v>
      </c>
      <c r="O6" s="8">
        <v>10</v>
      </c>
      <c r="P6" s="8">
        <v>10</v>
      </c>
      <c r="Q6" s="8">
        <v>10</v>
      </c>
      <c r="R6" s="8">
        <v>10</v>
      </c>
      <c r="S6" s="11">
        <v>40</v>
      </c>
      <c r="T6" s="8">
        <v>40</v>
      </c>
      <c r="U6" s="13">
        <v>60</v>
      </c>
      <c r="V6" s="15">
        <v>100</v>
      </c>
    </row>
    <row r="7" spans="1:22" ht="15.75" thickBot="1" x14ac:dyDescent="0.3">
      <c r="A7" s="2">
        <v>1</v>
      </c>
      <c r="B7" s="2">
        <v>12017019007</v>
      </c>
      <c r="C7" s="3" t="s">
        <v>3</v>
      </c>
      <c r="D7" s="9">
        <v>4</v>
      </c>
      <c r="E7" s="9">
        <v>7</v>
      </c>
      <c r="F7" s="9">
        <v>7</v>
      </c>
      <c r="G7" s="4">
        <v>0</v>
      </c>
      <c r="H7" s="7">
        <v>0</v>
      </c>
      <c r="I7" s="7">
        <v>7</v>
      </c>
      <c r="J7" s="7">
        <v>8</v>
      </c>
      <c r="K7" s="7">
        <v>0</v>
      </c>
      <c r="L7" s="7">
        <v>4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2">
        <f>(((D:D+E:E+F:F+H:H+I:I+J:J+L:L+M:M+N:N+O:O+P:P+Q:Q+R:R)/130)*25)+G:G</f>
        <v>7.115384615384615</v>
      </c>
      <c r="T7" s="10">
        <v>0</v>
      </c>
      <c r="U7" s="14">
        <f>T7+(K7*2)</f>
        <v>0</v>
      </c>
      <c r="V7" s="17">
        <f>ROUND(S7+U7,0)</f>
        <v>7</v>
      </c>
    </row>
    <row r="8" spans="1:22" ht="15.75" thickBot="1" x14ac:dyDescent="0.3">
      <c r="A8" s="2">
        <v>2</v>
      </c>
      <c r="B8" s="2">
        <v>12017019022</v>
      </c>
      <c r="C8" s="3" t="s">
        <v>4</v>
      </c>
      <c r="D8" s="9">
        <v>10</v>
      </c>
      <c r="E8" s="9">
        <v>10</v>
      </c>
      <c r="F8" s="9">
        <v>10</v>
      </c>
      <c r="G8" s="4">
        <v>9</v>
      </c>
      <c r="H8" s="7">
        <v>6</v>
      </c>
      <c r="I8" s="7">
        <v>10</v>
      </c>
      <c r="J8" s="7">
        <v>10</v>
      </c>
      <c r="K8" s="7">
        <v>10</v>
      </c>
      <c r="L8" s="7">
        <v>8</v>
      </c>
      <c r="M8" s="7">
        <v>9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12">
        <f>(((D:D+E:E+F:F+H:H+I:I+J:J+L:L+M:M+N:N+O:O+P:P+Q:Q+R:R)/130)*25)+G:G</f>
        <v>32.653846153846153</v>
      </c>
      <c r="T8" s="10">
        <v>38</v>
      </c>
      <c r="U8" s="14">
        <f>T8+(K8*2)</f>
        <v>58</v>
      </c>
      <c r="V8" s="17">
        <f>ROUND(S8+U8,0)</f>
        <v>91</v>
      </c>
    </row>
    <row r="9" spans="1:22" ht="24.75" thickBot="1" x14ac:dyDescent="0.3">
      <c r="A9" s="2">
        <v>3</v>
      </c>
      <c r="B9" s="2">
        <v>12017019026</v>
      </c>
      <c r="C9" s="3" t="s">
        <v>5</v>
      </c>
      <c r="D9" s="9">
        <v>9</v>
      </c>
      <c r="E9" s="9">
        <v>10</v>
      </c>
      <c r="F9" s="9">
        <v>7</v>
      </c>
      <c r="G9" s="4">
        <v>15</v>
      </c>
      <c r="H9" s="7">
        <v>0</v>
      </c>
      <c r="I9" s="7">
        <v>9</v>
      </c>
      <c r="J9" s="7">
        <v>10</v>
      </c>
      <c r="K9" s="7">
        <v>10</v>
      </c>
      <c r="L9" s="7">
        <v>5</v>
      </c>
      <c r="M9" s="7">
        <v>9</v>
      </c>
      <c r="N9" s="7">
        <v>5</v>
      </c>
      <c r="O9" s="7">
        <v>5</v>
      </c>
      <c r="P9" s="7">
        <v>10</v>
      </c>
      <c r="Q9" s="7">
        <v>9</v>
      </c>
      <c r="R9" s="7">
        <v>9</v>
      </c>
      <c r="S9" s="12">
        <f t="shared" ref="S9:S28" si="0">(((D:D+E:E+F:F+H:H+I:I+J:J+L:L+M:M+N:N+O:O+P:P+Q:Q+R:R)/130)*25)+G:G</f>
        <v>33.653846153846153</v>
      </c>
      <c r="T9" s="10">
        <v>38</v>
      </c>
      <c r="U9" s="14">
        <f t="shared" ref="U9:U28" si="1">T9+(K9*2)</f>
        <v>58</v>
      </c>
      <c r="V9" s="17">
        <f t="shared" ref="V9:V28" si="2">ROUND(S9+U9,0)</f>
        <v>92</v>
      </c>
    </row>
    <row r="10" spans="1:22" ht="15.75" thickBot="1" x14ac:dyDescent="0.3">
      <c r="A10" s="2">
        <v>4</v>
      </c>
      <c r="B10" s="2">
        <v>12017019035</v>
      </c>
      <c r="C10" s="3" t="s">
        <v>6</v>
      </c>
      <c r="D10" s="9">
        <v>10</v>
      </c>
      <c r="E10" s="9">
        <v>10</v>
      </c>
      <c r="F10" s="9">
        <v>10</v>
      </c>
      <c r="G10" s="4">
        <v>15</v>
      </c>
      <c r="H10" s="7">
        <v>0</v>
      </c>
      <c r="I10" s="7">
        <v>10</v>
      </c>
      <c r="J10" s="7">
        <v>10</v>
      </c>
      <c r="K10" s="7">
        <v>0.5</v>
      </c>
      <c r="L10" s="7">
        <v>5</v>
      </c>
      <c r="M10" s="7">
        <v>9</v>
      </c>
      <c r="N10" s="7">
        <v>7</v>
      </c>
      <c r="O10" s="7">
        <v>7</v>
      </c>
      <c r="P10" s="7">
        <v>10</v>
      </c>
      <c r="Q10" s="7">
        <v>9</v>
      </c>
      <c r="R10" s="7">
        <v>9</v>
      </c>
      <c r="S10" s="12">
        <f t="shared" si="0"/>
        <v>35.384615384615387</v>
      </c>
      <c r="T10" s="10">
        <v>25</v>
      </c>
      <c r="U10" s="14">
        <f t="shared" si="1"/>
        <v>26</v>
      </c>
      <c r="V10" s="17">
        <f t="shared" si="2"/>
        <v>61</v>
      </c>
    </row>
    <row r="11" spans="1:22" ht="24.75" thickBot="1" x14ac:dyDescent="0.3">
      <c r="A11" s="2">
        <v>5</v>
      </c>
      <c r="B11" s="2">
        <v>12017019045</v>
      </c>
      <c r="C11" s="3" t="s">
        <v>7</v>
      </c>
      <c r="D11" s="9">
        <v>9</v>
      </c>
      <c r="E11" s="9">
        <v>10</v>
      </c>
      <c r="F11" s="9">
        <v>7</v>
      </c>
      <c r="G11" s="4">
        <v>13.5</v>
      </c>
      <c r="H11" s="7">
        <v>0</v>
      </c>
      <c r="I11" s="7">
        <v>10</v>
      </c>
      <c r="J11" s="7">
        <v>10</v>
      </c>
      <c r="K11" s="7">
        <v>10</v>
      </c>
      <c r="L11" s="7">
        <v>5</v>
      </c>
      <c r="M11" s="7">
        <v>9</v>
      </c>
      <c r="N11" s="7">
        <v>5</v>
      </c>
      <c r="O11" s="7">
        <v>5</v>
      </c>
      <c r="P11" s="7">
        <v>10</v>
      </c>
      <c r="Q11" s="7">
        <v>9</v>
      </c>
      <c r="R11" s="7">
        <v>9</v>
      </c>
      <c r="S11" s="12">
        <f t="shared" si="0"/>
        <v>32.346153846153847</v>
      </c>
      <c r="T11" s="10">
        <v>38</v>
      </c>
      <c r="U11" s="14">
        <f t="shared" si="1"/>
        <v>58</v>
      </c>
      <c r="V11" s="17">
        <f t="shared" si="2"/>
        <v>90</v>
      </c>
    </row>
    <row r="12" spans="1:22" ht="15.75" thickBot="1" x14ac:dyDescent="0.3">
      <c r="A12" s="2">
        <v>6</v>
      </c>
      <c r="B12" s="2">
        <v>12017019047</v>
      </c>
      <c r="C12" s="3" t="s">
        <v>8</v>
      </c>
      <c r="D12" s="9">
        <v>10</v>
      </c>
      <c r="E12" s="9">
        <v>10</v>
      </c>
      <c r="F12" s="9">
        <v>10</v>
      </c>
      <c r="G12" s="4">
        <v>7</v>
      </c>
      <c r="H12" s="7">
        <v>6</v>
      </c>
      <c r="I12" s="7">
        <v>10</v>
      </c>
      <c r="J12" s="7">
        <v>10</v>
      </c>
      <c r="K12" s="7">
        <v>9</v>
      </c>
      <c r="L12" s="7">
        <v>5</v>
      </c>
      <c r="M12" s="7">
        <v>9</v>
      </c>
      <c r="N12" s="7">
        <v>10</v>
      </c>
      <c r="O12" s="7">
        <v>10</v>
      </c>
      <c r="P12" s="7">
        <v>10</v>
      </c>
      <c r="Q12" s="7">
        <v>9</v>
      </c>
      <c r="R12" s="7">
        <v>9</v>
      </c>
      <c r="S12" s="12">
        <f t="shared" si="0"/>
        <v>29.692307692307693</v>
      </c>
      <c r="T12" s="10">
        <v>31</v>
      </c>
      <c r="U12" s="14">
        <f t="shared" si="1"/>
        <v>49</v>
      </c>
      <c r="V12" s="17">
        <f t="shared" si="2"/>
        <v>79</v>
      </c>
    </row>
    <row r="13" spans="1:22" ht="24.75" thickBot="1" x14ac:dyDescent="0.3">
      <c r="A13" s="2">
        <v>7</v>
      </c>
      <c r="B13" s="2">
        <v>12017019082</v>
      </c>
      <c r="C13" s="3" t="s">
        <v>9</v>
      </c>
      <c r="D13" s="9">
        <v>7</v>
      </c>
      <c r="E13" s="9">
        <v>10</v>
      </c>
      <c r="F13" s="9">
        <v>10</v>
      </c>
      <c r="G13" s="4">
        <v>7</v>
      </c>
      <c r="H13" s="7">
        <v>0</v>
      </c>
      <c r="I13" s="7">
        <v>7</v>
      </c>
      <c r="J13" s="7">
        <v>8</v>
      </c>
      <c r="K13" s="7">
        <v>10</v>
      </c>
      <c r="L13" s="7">
        <v>4</v>
      </c>
      <c r="M13" s="7">
        <v>9</v>
      </c>
      <c r="N13" s="7">
        <v>10</v>
      </c>
      <c r="O13" s="7">
        <v>10</v>
      </c>
      <c r="P13" s="7">
        <v>10</v>
      </c>
      <c r="Q13" s="7">
        <v>0</v>
      </c>
      <c r="R13" s="7">
        <v>0</v>
      </c>
      <c r="S13" s="12">
        <f t="shared" si="0"/>
        <v>23.346153846153847</v>
      </c>
      <c r="T13" s="10">
        <v>27</v>
      </c>
      <c r="U13" s="14">
        <f t="shared" si="1"/>
        <v>47</v>
      </c>
      <c r="V13" s="17">
        <f t="shared" si="2"/>
        <v>70</v>
      </c>
    </row>
    <row r="14" spans="1:22" ht="15.75" thickBot="1" x14ac:dyDescent="0.3">
      <c r="A14" s="2">
        <v>8</v>
      </c>
      <c r="B14" s="2">
        <v>12017019083</v>
      </c>
      <c r="C14" s="3" t="s">
        <v>10</v>
      </c>
      <c r="D14" s="9">
        <v>0</v>
      </c>
      <c r="E14" s="9">
        <v>6</v>
      </c>
      <c r="F14" s="9">
        <v>6</v>
      </c>
      <c r="G14" s="4">
        <v>14</v>
      </c>
      <c r="H14" s="7">
        <v>0</v>
      </c>
      <c r="I14" s="7">
        <v>7</v>
      </c>
      <c r="J14" s="7">
        <v>8</v>
      </c>
      <c r="K14" s="7">
        <v>0.5</v>
      </c>
      <c r="L14" s="7">
        <v>4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12">
        <f t="shared" si="0"/>
        <v>19.96153846153846</v>
      </c>
      <c r="T14" s="10">
        <v>0</v>
      </c>
      <c r="U14" s="14">
        <f t="shared" si="1"/>
        <v>1</v>
      </c>
      <c r="V14" s="17">
        <f t="shared" si="2"/>
        <v>21</v>
      </c>
    </row>
    <row r="15" spans="1:22" ht="15.75" thickBot="1" x14ac:dyDescent="0.3">
      <c r="A15" s="2">
        <v>9</v>
      </c>
      <c r="B15" s="2">
        <v>12017019096</v>
      </c>
      <c r="C15" s="3" t="s">
        <v>11</v>
      </c>
      <c r="D15" s="9">
        <v>9</v>
      </c>
      <c r="E15" s="9">
        <v>10</v>
      </c>
      <c r="F15" s="9">
        <v>7</v>
      </c>
      <c r="G15" s="4">
        <v>13</v>
      </c>
      <c r="H15" s="7">
        <v>0</v>
      </c>
      <c r="I15" s="7">
        <v>9</v>
      </c>
      <c r="J15" s="7">
        <v>10</v>
      </c>
      <c r="K15" s="7">
        <v>10</v>
      </c>
      <c r="L15" s="7">
        <v>5</v>
      </c>
      <c r="M15" s="7">
        <v>9</v>
      </c>
      <c r="N15" s="7">
        <v>7</v>
      </c>
      <c r="O15" s="7">
        <v>7</v>
      </c>
      <c r="P15" s="7">
        <v>10</v>
      </c>
      <c r="Q15" s="7">
        <v>10</v>
      </c>
      <c r="R15" s="7">
        <v>10</v>
      </c>
      <c r="S15" s="12">
        <f t="shared" si="0"/>
        <v>32.807692307692307</v>
      </c>
      <c r="T15" s="10">
        <v>30</v>
      </c>
      <c r="U15" s="14">
        <f t="shared" si="1"/>
        <v>50</v>
      </c>
      <c r="V15" s="17">
        <f t="shared" si="2"/>
        <v>83</v>
      </c>
    </row>
    <row r="16" spans="1:22" ht="15.75" thickBot="1" x14ac:dyDescent="0.3">
      <c r="A16" s="2">
        <v>10</v>
      </c>
      <c r="B16" s="2">
        <v>12017019139</v>
      </c>
      <c r="C16" s="3" t="s">
        <v>12</v>
      </c>
      <c r="D16" s="9">
        <v>10</v>
      </c>
      <c r="E16" s="9">
        <v>10</v>
      </c>
      <c r="F16" s="9">
        <v>10</v>
      </c>
      <c r="G16" s="4">
        <v>13.5</v>
      </c>
      <c r="H16" s="7">
        <v>0</v>
      </c>
      <c r="I16" s="7">
        <v>10</v>
      </c>
      <c r="J16" s="7">
        <v>10</v>
      </c>
      <c r="K16" s="7">
        <v>0.5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12">
        <f t="shared" si="0"/>
        <v>24.076923076923077</v>
      </c>
      <c r="T16" s="10">
        <v>0</v>
      </c>
      <c r="U16" s="14">
        <f t="shared" si="1"/>
        <v>1</v>
      </c>
      <c r="V16" s="17">
        <f t="shared" si="2"/>
        <v>25</v>
      </c>
    </row>
    <row r="17" spans="1:22" ht="24.75" thickBot="1" x14ac:dyDescent="0.3">
      <c r="A17" s="2">
        <v>11</v>
      </c>
      <c r="B17" s="2">
        <v>12017019142</v>
      </c>
      <c r="C17" s="3" t="s">
        <v>13</v>
      </c>
      <c r="D17" s="9">
        <v>10</v>
      </c>
      <c r="E17" s="9">
        <v>10</v>
      </c>
      <c r="F17" s="9">
        <v>10</v>
      </c>
      <c r="G17" s="4">
        <v>14.5</v>
      </c>
      <c r="H17" s="7">
        <v>6</v>
      </c>
      <c r="I17" s="7">
        <v>10</v>
      </c>
      <c r="J17" s="7">
        <v>10</v>
      </c>
      <c r="K17" s="7">
        <v>10</v>
      </c>
      <c r="L17" s="7">
        <v>5</v>
      </c>
      <c r="M17" s="7">
        <v>9</v>
      </c>
      <c r="N17" s="7">
        <v>10</v>
      </c>
      <c r="O17" s="7">
        <v>10</v>
      </c>
      <c r="P17" s="7">
        <v>10</v>
      </c>
      <c r="Q17" s="7">
        <v>9</v>
      </c>
      <c r="R17" s="7">
        <v>9</v>
      </c>
      <c r="S17" s="12">
        <f t="shared" si="0"/>
        <v>37.192307692307693</v>
      </c>
      <c r="T17" s="10">
        <v>33</v>
      </c>
      <c r="U17" s="14">
        <f t="shared" si="1"/>
        <v>53</v>
      </c>
      <c r="V17" s="17">
        <f t="shared" si="2"/>
        <v>90</v>
      </c>
    </row>
    <row r="18" spans="1:22" ht="15.75" thickBot="1" x14ac:dyDescent="0.3">
      <c r="A18" s="2">
        <v>12</v>
      </c>
      <c r="B18" s="2">
        <v>12017019146</v>
      </c>
      <c r="C18" s="3" t="s">
        <v>14</v>
      </c>
      <c r="D18" s="9">
        <v>8</v>
      </c>
      <c r="E18" s="9">
        <v>9</v>
      </c>
      <c r="F18" s="9">
        <v>0</v>
      </c>
      <c r="G18" s="4">
        <v>14.5</v>
      </c>
      <c r="H18" s="7">
        <v>0</v>
      </c>
      <c r="I18" s="7">
        <v>10</v>
      </c>
      <c r="J18" s="7">
        <v>10</v>
      </c>
      <c r="K18" s="7">
        <v>10</v>
      </c>
      <c r="L18" s="7">
        <v>5</v>
      </c>
      <c r="M18" s="7">
        <v>9</v>
      </c>
      <c r="N18" s="7">
        <v>7</v>
      </c>
      <c r="O18" s="7">
        <v>7</v>
      </c>
      <c r="P18" s="7">
        <v>10</v>
      </c>
      <c r="Q18" s="7">
        <v>10</v>
      </c>
      <c r="R18" s="7">
        <v>10</v>
      </c>
      <c r="S18" s="12">
        <f t="shared" si="0"/>
        <v>32.769230769230766</v>
      </c>
      <c r="T18" s="10">
        <v>40</v>
      </c>
      <c r="U18" s="14">
        <f t="shared" si="1"/>
        <v>60</v>
      </c>
      <c r="V18" s="17">
        <f t="shared" si="2"/>
        <v>93</v>
      </c>
    </row>
    <row r="19" spans="1:22" ht="24.75" thickBot="1" x14ac:dyDescent="0.3">
      <c r="A19" s="2">
        <v>13</v>
      </c>
      <c r="B19" s="2">
        <v>12017019163</v>
      </c>
      <c r="C19" s="3" t="s">
        <v>15</v>
      </c>
      <c r="D19" s="9">
        <v>7</v>
      </c>
      <c r="E19" s="9">
        <v>10</v>
      </c>
      <c r="F19" s="9">
        <v>10</v>
      </c>
      <c r="G19" s="4">
        <v>3</v>
      </c>
      <c r="H19" s="7">
        <v>0</v>
      </c>
      <c r="I19" s="7">
        <v>7</v>
      </c>
      <c r="J19" s="7">
        <v>8</v>
      </c>
      <c r="K19" s="7">
        <v>0</v>
      </c>
      <c r="L19" s="7">
        <v>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12">
        <f t="shared" si="0"/>
        <v>11.846153846153847</v>
      </c>
      <c r="T19" s="10">
        <v>0</v>
      </c>
      <c r="U19" s="14">
        <f t="shared" si="1"/>
        <v>0</v>
      </c>
      <c r="V19" s="17">
        <f t="shared" si="2"/>
        <v>12</v>
      </c>
    </row>
    <row r="20" spans="1:22" ht="24.75" thickBot="1" x14ac:dyDescent="0.3">
      <c r="A20" s="2">
        <v>14</v>
      </c>
      <c r="B20" s="2">
        <v>12017019174</v>
      </c>
      <c r="C20" s="3" t="s">
        <v>16</v>
      </c>
      <c r="D20" s="9">
        <v>10</v>
      </c>
      <c r="E20" s="9">
        <v>10</v>
      </c>
      <c r="F20" s="9">
        <v>10</v>
      </c>
      <c r="G20" s="4">
        <v>13</v>
      </c>
      <c r="H20" s="7">
        <v>6</v>
      </c>
      <c r="I20" s="7">
        <v>10</v>
      </c>
      <c r="J20" s="7">
        <v>10</v>
      </c>
      <c r="K20" s="7">
        <v>10</v>
      </c>
      <c r="L20" s="7">
        <v>8</v>
      </c>
      <c r="M20" s="7">
        <v>9</v>
      </c>
      <c r="N20" s="7">
        <v>10</v>
      </c>
      <c r="O20" s="7">
        <v>10</v>
      </c>
      <c r="P20" s="7">
        <v>10</v>
      </c>
      <c r="Q20" s="7">
        <v>10</v>
      </c>
      <c r="R20" s="7">
        <v>10</v>
      </c>
      <c r="S20" s="12">
        <f t="shared" si="0"/>
        <v>36.653846153846153</v>
      </c>
      <c r="T20" s="10">
        <v>34</v>
      </c>
      <c r="U20" s="14">
        <f t="shared" si="1"/>
        <v>54</v>
      </c>
      <c r="V20" s="17">
        <f t="shared" si="2"/>
        <v>91</v>
      </c>
    </row>
    <row r="21" spans="1:22" ht="24.75" thickBot="1" x14ac:dyDescent="0.3">
      <c r="A21" s="2">
        <v>15</v>
      </c>
      <c r="B21" s="2">
        <v>12017019183</v>
      </c>
      <c r="C21" s="3" t="s">
        <v>17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2">
        <f t="shared" si="0"/>
        <v>0</v>
      </c>
      <c r="T21" s="10">
        <v>0</v>
      </c>
      <c r="U21" s="14">
        <f t="shared" si="1"/>
        <v>0</v>
      </c>
      <c r="V21" s="17">
        <f t="shared" si="2"/>
        <v>0</v>
      </c>
    </row>
    <row r="22" spans="1:22" ht="15.75" thickBot="1" x14ac:dyDescent="0.3">
      <c r="A22" s="2">
        <v>16</v>
      </c>
      <c r="B22" s="2">
        <v>12017019202</v>
      </c>
      <c r="C22" s="3" t="s">
        <v>18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2">
        <f t="shared" si="0"/>
        <v>0</v>
      </c>
      <c r="T22" s="10">
        <v>0</v>
      </c>
      <c r="U22" s="14">
        <f t="shared" si="1"/>
        <v>0</v>
      </c>
      <c r="V22" s="17">
        <f t="shared" si="2"/>
        <v>0</v>
      </c>
    </row>
    <row r="23" spans="1:22" ht="24.75" thickBot="1" x14ac:dyDescent="0.3">
      <c r="A23" s="2">
        <v>17</v>
      </c>
      <c r="B23" s="2">
        <v>12017019212</v>
      </c>
      <c r="C23" s="3" t="s">
        <v>19</v>
      </c>
      <c r="D23" s="9">
        <v>9</v>
      </c>
      <c r="E23" s="9">
        <v>10</v>
      </c>
      <c r="F23" s="9">
        <v>7</v>
      </c>
      <c r="G23" s="4">
        <v>4</v>
      </c>
      <c r="H23" s="7">
        <v>0</v>
      </c>
      <c r="I23" s="7">
        <v>10</v>
      </c>
      <c r="J23" s="7">
        <v>10</v>
      </c>
      <c r="K23" s="7">
        <v>2</v>
      </c>
      <c r="L23" s="7">
        <v>5</v>
      </c>
      <c r="M23" s="7">
        <v>9</v>
      </c>
      <c r="N23" s="7">
        <v>7</v>
      </c>
      <c r="O23" s="7">
        <v>7</v>
      </c>
      <c r="P23" s="7">
        <v>10</v>
      </c>
      <c r="Q23" s="7">
        <v>9</v>
      </c>
      <c r="R23" s="7">
        <v>9</v>
      </c>
      <c r="S23" s="12">
        <f t="shared" si="0"/>
        <v>23.615384615384617</v>
      </c>
      <c r="T23" s="10">
        <v>23</v>
      </c>
      <c r="U23" s="14">
        <f t="shared" si="1"/>
        <v>27</v>
      </c>
      <c r="V23" s="17">
        <f t="shared" si="2"/>
        <v>51</v>
      </c>
    </row>
    <row r="24" spans="1:22" ht="24.75" thickBot="1" x14ac:dyDescent="0.3">
      <c r="A24" s="2">
        <v>18</v>
      </c>
      <c r="B24" s="2">
        <v>12017019226</v>
      </c>
      <c r="C24" s="3" t="s">
        <v>20</v>
      </c>
      <c r="D24" s="9">
        <v>0</v>
      </c>
      <c r="E24" s="9">
        <v>10</v>
      </c>
      <c r="F24" s="9">
        <v>10</v>
      </c>
      <c r="G24" s="4">
        <v>6.5</v>
      </c>
      <c r="H24" s="7">
        <v>0</v>
      </c>
      <c r="I24" s="7">
        <v>7</v>
      </c>
      <c r="J24" s="7">
        <v>8</v>
      </c>
      <c r="K24" s="7">
        <v>0.5</v>
      </c>
      <c r="L24" s="7">
        <v>4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12">
        <f t="shared" si="0"/>
        <v>14</v>
      </c>
      <c r="T24" s="10">
        <v>0</v>
      </c>
      <c r="U24" s="14">
        <f t="shared" si="1"/>
        <v>1</v>
      </c>
      <c r="V24" s="17">
        <f t="shared" si="2"/>
        <v>15</v>
      </c>
    </row>
    <row r="25" spans="1:22" ht="15.75" thickBot="1" x14ac:dyDescent="0.3">
      <c r="A25" s="2">
        <v>19</v>
      </c>
      <c r="B25" s="2">
        <v>101519167</v>
      </c>
      <c r="C25" s="3" t="s">
        <v>21</v>
      </c>
      <c r="D25" s="9">
        <v>5</v>
      </c>
      <c r="E25" s="9">
        <v>6</v>
      </c>
      <c r="F25" s="9">
        <v>6</v>
      </c>
      <c r="G25" s="4">
        <v>14</v>
      </c>
      <c r="H25" s="7">
        <v>9</v>
      </c>
      <c r="I25" s="7">
        <v>7</v>
      </c>
      <c r="J25" s="7">
        <v>10</v>
      </c>
      <c r="K25" s="7">
        <v>1</v>
      </c>
      <c r="L25" s="7">
        <v>4</v>
      </c>
      <c r="M25" s="7">
        <v>7</v>
      </c>
      <c r="N25" s="7">
        <v>10</v>
      </c>
      <c r="O25" s="7">
        <v>9</v>
      </c>
      <c r="P25" s="7">
        <v>10</v>
      </c>
      <c r="Q25" s="7">
        <v>8</v>
      </c>
      <c r="R25" s="7">
        <v>8</v>
      </c>
      <c r="S25" s="12">
        <f t="shared" si="0"/>
        <v>33.038461538461533</v>
      </c>
      <c r="T25" s="10">
        <v>34</v>
      </c>
      <c r="U25" s="14">
        <f t="shared" si="1"/>
        <v>36</v>
      </c>
      <c r="V25" s="17">
        <f t="shared" si="2"/>
        <v>69</v>
      </c>
    </row>
    <row r="26" spans="1:22" ht="15.75" thickBot="1" x14ac:dyDescent="0.3">
      <c r="A26" s="2">
        <v>20</v>
      </c>
      <c r="B26" s="2">
        <v>111619033</v>
      </c>
      <c r="C26" s="3" t="s">
        <v>22</v>
      </c>
      <c r="D26" s="9">
        <v>5</v>
      </c>
      <c r="E26" s="9">
        <v>6</v>
      </c>
      <c r="F26" s="9">
        <v>6</v>
      </c>
      <c r="G26" s="4">
        <v>12.5</v>
      </c>
      <c r="H26" s="7">
        <v>9</v>
      </c>
      <c r="I26" s="7">
        <v>7</v>
      </c>
      <c r="J26" s="7">
        <v>10</v>
      </c>
      <c r="K26" s="7">
        <v>10</v>
      </c>
      <c r="L26" s="7">
        <v>4</v>
      </c>
      <c r="M26" s="7">
        <v>9</v>
      </c>
      <c r="N26" s="7">
        <v>10</v>
      </c>
      <c r="O26" s="7">
        <v>7</v>
      </c>
      <c r="P26" s="7">
        <v>10</v>
      </c>
      <c r="Q26" s="7">
        <v>6</v>
      </c>
      <c r="R26" s="7">
        <v>6</v>
      </c>
      <c r="S26" s="12">
        <f t="shared" si="0"/>
        <v>30.769230769230766</v>
      </c>
      <c r="T26" s="10">
        <v>34</v>
      </c>
      <c r="U26" s="14">
        <f t="shared" si="1"/>
        <v>54</v>
      </c>
      <c r="V26" s="17">
        <f t="shared" si="2"/>
        <v>85</v>
      </c>
    </row>
    <row r="27" spans="1:22" ht="15.75" thickBot="1" x14ac:dyDescent="0.3">
      <c r="A27" s="2">
        <v>21</v>
      </c>
      <c r="B27" s="2">
        <v>111619162</v>
      </c>
      <c r="C27" s="3" t="s">
        <v>23</v>
      </c>
      <c r="D27" s="9">
        <v>9</v>
      </c>
      <c r="E27" s="9">
        <v>6</v>
      </c>
      <c r="F27" s="9">
        <v>6</v>
      </c>
      <c r="G27" s="4">
        <v>13.5</v>
      </c>
      <c r="H27" s="7">
        <v>0</v>
      </c>
      <c r="I27" s="7">
        <v>9</v>
      </c>
      <c r="J27" s="7">
        <v>10</v>
      </c>
      <c r="K27" s="7">
        <v>10</v>
      </c>
      <c r="L27" s="7">
        <v>0</v>
      </c>
      <c r="M27" s="7">
        <v>9</v>
      </c>
      <c r="N27" s="7">
        <v>5</v>
      </c>
      <c r="O27" s="7">
        <v>5</v>
      </c>
      <c r="P27" s="7">
        <v>10</v>
      </c>
      <c r="Q27" s="7">
        <v>8</v>
      </c>
      <c r="R27" s="7">
        <v>8</v>
      </c>
      <c r="S27" s="12">
        <f t="shared" si="0"/>
        <v>29.846153846153847</v>
      </c>
      <c r="T27" s="10">
        <v>30</v>
      </c>
      <c r="U27" s="14">
        <f t="shared" si="1"/>
        <v>50</v>
      </c>
      <c r="V27" s="17">
        <f t="shared" si="2"/>
        <v>80</v>
      </c>
    </row>
    <row r="28" spans="1:22" ht="15.75" thickBot="1" x14ac:dyDescent="0.3">
      <c r="A28" s="2">
        <v>22</v>
      </c>
      <c r="B28" s="2">
        <v>81220216</v>
      </c>
      <c r="C28" s="3" t="s">
        <v>24</v>
      </c>
      <c r="D28" s="9">
        <v>0</v>
      </c>
      <c r="E28" s="9">
        <v>0</v>
      </c>
      <c r="F28" s="9">
        <v>0</v>
      </c>
      <c r="G28" s="4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12">
        <f t="shared" si="0"/>
        <v>0</v>
      </c>
      <c r="T28" s="10">
        <v>0</v>
      </c>
      <c r="U28" s="14">
        <v>0</v>
      </c>
      <c r="V28" s="16">
        <f t="shared" si="2"/>
        <v>0</v>
      </c>
    </row>
    <row r="29" spans="1:22" x14ac:dyDescent="0.25">
      <c r="G29" s="1"/>
    </row>
    <row r="30" spans="1:22" x14ac:dyDescent="0.25">
      <c r="G30" s="1"/>
    </row>
    <row r="31" spans="1:22" x14ac:dyDescent="0.25">
      <c r="G31" s="1"/>
    </row>
  </sheetData>
  <mergeCells count="22">
    <mergeCell ref="T4:T5"/>
    <mergeCell ref="U4:U5"/>
    <mergeCell ref="V4:V5"/>
    <mergeCell ref="J4:J5"/>
    <mergeCell ref="H4:H5"/>
    <mergeCell ref="I4:I5"/>
    <mergeCell ref="S4:S5"/>
    <mergeCell ref="L4:L5"/>
    <mergeCell ref="M4:M5"/>
    <mergeCell ref="K4:K5"/>
    <mergeCell ref="N4:N5"/>
    <mergeCell ref="O4:O5"/>
    <mergeCell ref="P4:P5"/>
    <mergeCell ref="Q4:Q5"/>
    <mergeCell ref="R4:R5"/>
    <mergeCell ref="A4:A6"/>
    <mergeCell ref="B4:B6"/>
    <mergeCell ref="C4:C6"/>
    <mergeCell ref="G4:G5"/>
    <mergeCell ref="D4:D5"/>
    <mergeCell ref="E4:E5"/>
    <mergeCell ref="F4:F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2013-07-01T16:12:55Z</dcterms:modified>
</cp:coreProperties>
</file>