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1"/>
  </bookViews>
  <sheets>
    <sheet name="BS(EE)" sheetId="2" r:id="rId1"/>
    <sheet name="BS(H)" sheetId="3" r:id="rId2"/>
  </sheets>
  <calcPr calcId="124519"/>
</workbook>
</file>

<file path=xl/calcChain.xml><?xml version="1.0" encoding="utf-8"?>
<calcChain xmlns="http://schemas.openxmlformats.org/spreadsheetml/2006/main">
  <c r="Q12" i="3"/>
  <c r="Q13"/>
  <c r="Q14"/>
  <c r="Q15"/>
  <c r="Q16"/>
  <c r="Q17"/>
  <c r="Q18"/>
  <c r="Q19"/>
  <c r="Q20"/>
  <c r="Q21"/>
  <c r="Q11"/>
  <c r="Q11" i="2"/>
  <c r="O12" i="3"/>
  <c r="O13"/>
  <c r="O14"/>
  <c r="O15"/>
  <c r="O16"/>
  <c r="O17"/>
  <c r="O18"/>
  <c r="O19"/>
  <c r="O20"/>
  <c r="O21"/>
  <c r="O11"/>
  <c r="O11" i="2"/>
  <c r="I12" i="3"/>
  <c r="I13"/>
  <c r="I14"/>
  <c r="I15"/>
  <c r="I16"/>
  <c r="I17"/>
  <c r="I18"/>
  <c r="I19"/>
  <c r="I20"/>
  <c r="I21"/>
  <c r="I11"/>
  <c r="I11" i="2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</calcChain>
</file>

<file path=xl/sharedStrings.xml><?xml version="1.0" encoding="utf-8"?>
<sst xmlns="http://schemas.openxmlformats.org/spreadsheetml/2006/main" count="95" uniqueCount="67">
  <si>
    <t>University of Managment and Technology</t>
  </si>
  <si>
    <t>Control No:_________</t>
  </si>
  <si>
    <t>Office of Controller of Examination</t>
  </si>
  <si>
    <r>
      <t>Program:</t>
    </r>
    <r>
      <rPr>
        <sz val="11"/>
        <color theme="1"/>
        <rFont val="Calibri"/>
        <family val="2"/>
        <scheme val="minor"/>
      </rPr>
      <t xml:space="preserve"> BS-EE</t>
    </r>
  </si>
  <si>
    <t xml:space="preserve">Award List </t>
  </si>
  <si>
    <r>
      <t>Semester:</t>
    </r>
    <r>
      <rPr>
        <sz val="11"/>
        <color theme="1"/>
        <rFont val="Calibri"/>
        <family val="2"/>
        <scheme val="minor"/>
      </rPr>
      <t xml:space="preserve"> Spring 2013</t>
    </r>
  </si>
  <si>
    <r>
      <t>Course Code:</t>
    </r>
    <r>
      <rPr>
        <sz val="11"/>
        <color theme="1"/>
        <rFont val="Calibri"/>
        <family val="2"/>
        <scheme val="minor"/>
      </rPr>
      <t xml:space="preserve"> MS224</t>
    </r>
  </si>
  <si>
    <r>
      <t>Course Title:</t>
    </r>
    <r>
      <rPr>
        <sz val="11"/>
        <color theme="1"/>
        <rFont val="Calibri"/>
        <family val="2"/>
        <scheme val="minor"/>
      </rPr>
      <t>Engineering Economics</t>
    </r>
  </si>
  <si>
    <r>
      <t>Section:</t>
    </r>
    <r>
      <rPr>
        <sz val="11"/>
        <color theme="1"/>
        <rFont val="Calibri"/>
        <family val="2"/>
        <scheme val="minor"/>
      </rPr>
      <t>A</t>
    </r>
  </si>
  <si>
    <t>Contact:_____________________</t>
  </si>
  <si>
    <t>S.No</t>
  </si>
  <si>
    <t xml:space="preserve">Participant Id: </t>
  </si>
  <si>
    <t>Participant Name:</t>
  </si>
  <si>
    <t>Quizes</t>
  </si>
  <si>
    <t>Total</t>
  </si>
  <si>
    <t>Assignments</t>
  </si>
  <si>
    <t>Mid Term</t>
  </si>
  <si>
    <t xml:space="preserve">Sessional Total </t>
  </si>
  <si>
    <t xml:space="preserve">End Term </t>
  </si>
  <si>
    <t xml:space="preserve">Total Marks </t>
  </si>
  <si>
    <t>Grade</t>
  </si>
  <si>
    <t>HAFIZ HAFEEZ ULLAH</t>
  </si>
  <si>
    <t>ABDUL MATEEN</t>
  </si>
  <si>
    <t>ABDUL AZIZ</t>
  </si>
  <si>
    <t>TAIMOOR MOHAMMAD BILAL</t>
  </si>
  <si>
    <t>MUHAMMAD AWAIS DOGER</t>
  </si>
  <si>
    <t>IRSLAN AHMAD</t>
  </si>
  <si>
    <t>AHMAD RAZA RIZVI</t>
  </si>
  <si>
    <t>MUHAMMAD AQIB KHURSHID</t>
  </si>
  <si>
    <t>FAKHARRY KHALID PERVEZ</t>
  </si>
  <si>
    <t>MURTAZA HASSAN</t>
  </si>
  <si>
    <t>MUHAMMAD SAAD KHAN KHOSA</t>
  </si>
  <si>
    <t>MALIK ARSHAD IQBAL</t>
  </si>
  <si>
    <t>MANZOOR HUSSAIN ARSHAD</t>
  </si>
  <si>
    <t>MUHAMMAD ABUBAKAR</t>
  </si>
  <si>
    <t>ABDUL REHMAN</t>
  </si>
  <si>
    <t>FAHIM AMIN</t>
  </si>
  <si>
    <t>HAFIZ SHAHID MEHMOOD</t>
  </si>
  <si>
    <t>MUNTAZIR MEHDI</t>
  </si>
  <si>
    <t>SHEIKH UMAR FAROOQ</t>
  </si>
  <si>
    <t>HAFIZ SHAH ABDULLAH ADIL</t>
  </si>
  <si>
    <t>MUHAMMAD ZEESHAN</t>
  </si>
  <si>
    <t>SYED DAWOOD ALI</t>
  </si>
  <si>
    <t>SAJAWAL MURTAZA</t>
  </si>
  <si>
    <t>AWAIS ALI</t>
  </si>
  <si>
    <t>MUHAMMAD TAHIR</t>
  </si>
  <si>
    <t>AWAIS AMJAD</t>
  </si>
  <si>
    <t>AHMAD HASSAN</t>
  </si>
  <si>
    <t>SAAD ZAFAR</t>
  </si>
  <si>
    <t>__________________</t>
  </si>
  <si>
    <t>Resourse Person</t>
  </si>
  <si>
    <t>_____________________</t>
  </si>
  <si>
    <t>Chairman / Chairperson</t>
  </si>
  <si>
    <r>
      <t>Resource Person</t>
    </r>
    <r>
      <rPr>
        <sz val="11"/>
        <color theme="1"/>
        <rFont val="Calibri"/>
        <family val="2"/>
        <scheme val="minor"/>
      </rPr>
      <t xml:space="preserve">: </t>
    </r>
    <r>
      <rPr>
        <u/>
        <sz val="11"/>
        <color theme="1"/>
        <rFont val="Calibri"/>
        <family val="2"/>
        <scheme val="minor"/>
      </rPr>
      <t>Asfa Javed</t>
    </r>
  </si>
  <si>
    <r>
      <t xml:space="preserve">Email: </t>
    </r>
    <r>
      <rPr>
        <b/>
        <u/>
        <sz val="11"/>
        <color theme="1"/>
        <rFont val="Calibri"/>
        <family val="2"/>
        <scheme val="minor"/>
      </rPr>
      <t>asfa.javed@umt.edu.pk</t>
    </r>
  </si>
  <si>
    <r>
      <t>Program:</t>
    </r>
    <r>
      <rPr>
        <sz val="11"/>
        <color theme="1"/>
        <rFont val="Calibri"/>
        <family val="2"/>
        <scheme val="minor"/>
      </rPr>
      <t xml:space="preserve"> BS(H)</t>
    </r>
  </si>
  <si>
    <t>ABDUL BASIT</t>
  </si>
  <si>
    <t>MUBEEN AMJAD</t>
  </si>
  <si>
    <t>EHTESHAM UL HAQ</t>
  </si>
  <si>
    <t>AZHAR ZIA</t>
  </si>
  <si>
    <t>MUHAMMAD FURQAN</t>
  </si>
  <si>
    <t>EJAZ AHMED KHAN</t>
  </si>
  <si>
    <t>AYYAZ HAIDER</t>
  </si>
  <si>
    <t>JAWWAD TARIQ</t>
  </si>
  <si>
    <t>MUDASSAR HUSSAIN</t>
  </si>
  <si>
    <t>MUHAMMAD FAIZ ISMAIL</t>
  </si>
  <si>
    <t>BILAL ABDULLAH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</si>
</sst>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/>
    <xf numFmtId="0" fontId="0" fillId="33" borderId="10" xfId="0" applyFill="1" applyBorder="1" applyAlignment="1">
      <alignment wrapText="1"/>
    </xf>
    <xf numFmtId="0" fontId="0" fillId="0" borderId="11" xfId="0" applyBorder="1"/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2" xfId="0" applyBorder="1"/>
    <xf numFmtId="0" fontId="0" fillId="33" borderId="0" xfId="0" applyFill="1"/>
    <xf numFmtId="0" fontId="20" fillId="0" borderId="18" xfId="0" applyFont="1" applyBorder="1" applyAlignment="1">
      <alignment wrapText="1"/>
    </xf>
    <xf numFmtId="0" fontId="16" fillId="33" borderId="10" xfId="0" applyFont="1" applyFill="1" applyBorder="1" applyAlignment="1">
      <alignment wrapText="1"/>
    </xf>
    <xf numFmtId="0" fontId="0" fillId="0" borderId="0" xfId="0" applyFill="1"/>
    <xf numFmtId="0" fontId="0" fillId="0" borderId="17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6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  <xf numFmtId="0" fontId="16" fillId="34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16" fillId="35" borderId="10" xfId="0" applyFont="1" applyFill="1" applyBorder="1" applyAlignment="1">
      <alignment wrapText="1"/>
    </xf>
    <xf numFmtId="164" fontId="0" fillId="35" borderId="10" xfId="0" applyNumberFormat="1" applyFill="1" applyBorder="1" applyAlignment="1">
      <alignment wrapText="1"/>
    </xf>
    <xf numFmtId="0" fontId="0" fillId="35" borderId="10" xfId="0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C8D7E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1</xdr:col>
      <xdr:colOff>609600</xdr:colOff>
      <xdr:row>2</xdr:row>
      <xdr:rowOff>95250</xdr:rowOff>
    </xdr:to>
    <xdr:pic>
      <xdr:nvPicPr>
        <xdr:cNvPr id="2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38100" y="28575"/>
          <a:ext cx="57150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showGridLines="0" workbookViewId="0">
      <selection activeCell="Q12" sqref="Q12"/>
    </sheetView>
  </sheetViews>
  <sheetFormatPr defaultRowHeight="15"/>
  <cols>
    <col min="1" max="1" width="5.140625" bestFit="1" customWidth="1"/>
    <col min="2" max="2" width="11.5703125" customWidth="1"/>
    <col min="3" max="3" width="30.7109375" bestFit="1" customWidth="1"/>
    <col min="4" max="4" width="4.42578125" customWidth="1"/>
    <col min="5" max="7" width="3.7109375" customWidth="1"/>
    <col min="8" max="8" width="4" customWidth="1"/>
    <col min="9" max="9" width="5.42578125" bestFit="1" customWidth="1"/>
    <col min="10" max="10" width="4.85546875" customWidth="1"/>
    <col min="11" max="11" width="4" customWidth="1"/>
    <col min="12" max="12" width="4.5703125" customWidth="1"/>
    <col min="13" max="13" width="4.28515625" customWidth="1"/>
    <col min="14" max="14" width="4.140625" customWidth="1"/>
    <col min="15" max="16" width="5.5703125" bestFit="1" customWidth="1"/>
    <col min="17" max="17" width="9.5703125" customWidth="1"/>
    <col min="18" max="18" width="9.28515625" customWidth="1"/>
    <col min="19" max="20" width="6.42578125" bestFit="1" customWidth="1"/>
  </cols>
  <sheetData>
    <row r="1" spans="1:24" ht="22.5" customHeight="1">
      <c r="A1" s="16"/>
      <c r="B1" s="16"/>
      <c r="C1" s="23" t="s">
        <v>0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 t="s">
        <v>1</v>
      </c>
      <c r="P1" s="24"/>
      <c r="Q1" s="24"/>
      <c r="R1" s="24"/>
      <c r="S1" s="24"/>
      <c r="T1" s="24"/>
    </row>
    <row r="2" spans="1:24" ht="17.25" customHeight="1">
      <c r="A2" s="16"/>
      <c r="B2" s="16"/>
      <c r="C2" s="25" t="s">
        <v>2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4" t="s">
        <v>3</v>
      </c>
      <c r="P2" s="24"/>
      <c r="Q2" s="24"/>
      <c r="R2" s="24"/>
      <c r="S2" s="24"/>
      <c r="T2" s="24"/>
    </row>
    <row r="3" spans="1:24" ht="19.5" customHeight="1">
      <c r="A3" s="16"/>
      <c r="B3" s="16"/>
      <c r="C3" s="25" t="s">
        <v>4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4" t="s">
        <v>5</v>
      </c>
      <c r="P3" s="24"/>
      <c r="Q3" s="24"/>
      <c r="R3" s="24"/>
      <c r="S3" s="24"/>
      <c r="T3" s="24"/>
    </row>
    <row r="4" spans="1:24" ht="24.75" customHeight="1">
      <c r="A4" s="16"/>
      <c r="B4" s="16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16"/>
      <c r="P4" s="16"/>
      <c r="Q4" s="16"/>
      <c r="R4" s="16"/>
      <c r="S4" s="16"/>
      <c r="T4" s="16"/>
    </row>
    <row r="5" spans="1:24">
      <c r="A5" s="22" t="s">
        <v>6</v>
      </c>
      <c r="B5" s="22"/>
      <c r="C5" s="22"/>
      <c r="D5" s="22" t="s">
        <v>7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4" t="s">
        <v>8</v>
      </c>
      <c r="S5" s="24"/>
      <c r="T5" s="24"/>
    </row>
    <row r="6" spans="1:24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6"/>
      <c r="S6" s="16"/>
      <c r="T6" s="16"/>
    </row>
    <row r="7" spans="1:24">
      <c r="A7" s="22" t="s">
        <v>53</v>
      </c>
      <c r="B7" s="22"/>
      <c r="C7" s="22"/>
      <c r="D7" s="22"/>
      <c r="E7" s="22"/>
      <c r="F7" s="22"/>
      <c r="G7" s="22"/>
      <c r="H7" s="22"/>
      <c r="I7" s="22"/>
      <c r="J7" s="22" t="s">
        <v>9</v>
      </c>
      <c r="K7" s="22"/>
      <c r="L7" s="22"/>
      <c r="M7" s="22"/>
      <c r="N7" s="22"/>
      <c r="O7" s="22"/>
      <c r="P7" s="22" t="s">
        <v>54</v>
      </c>
      <c r="Q7" s="22"/>
      <c r="R7" s="22"/>
      <c r="S7" s="22"/>
      <c r="T7" s="22"/>
    </row>
    <row r="8" spans="1:2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4" ht="36.75" customHeight="1">
      <c r="A9" s="18" t="s">
        <v>10</v>
      </c>
      <c r="B9" s="18" t="s">
        <v>11</v>
      </c>
      <c r="C9" s="18" t="s">
        <v>12</v>
      </c>
      <c r="D9" s="20" t="s">
        <v>13</v>
      </c>
      <c r="E9" s="21"/>
      <c r="F9" s="21"/>
      <c r="G9" s="21"/>
      <c r="H9" s="21"/>
      <c r="I9" s="26" t="s">
        <v>14</v>
      </c>
      <c r="J9" s="20" t="s">
        <v>15</v>
      </c>
      <c r="K9" s="21"/>
      <c r="L9" s="21"/>
      <c r="M9" s="21"/>
      <c r="N9" s="21"/>
      <c r="O9" s="26" t="s">
        <v>14</v>
      </c>
      <c r="P9" s="2" t="s">
        <v>16</v>
      </c>
      <c r="Q9" s="28" t="s">
        <v>17</v>
      </c>
      <c r="R9" s="2" t="s">
        <v>18</v>
      </c>
      <c r="S9" s="2" t="s">
        <v>19</v>
      </c>
      <c r="T9" s="18" t="s">
        <v>20</v>
      </c>
    </row>
    <row r="10" spans="1:24">
      <c r="A10" s="19"/>
      <c r="B10" s="19"/>
      <c r="C10" s="19"/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6">
        <v>15</v>
      </c>
      <c r="J10" s="2">
        <v>10</v>
      </c>
      <c r="K10" s="2">
        <v>10</v>
      </c>
      <c r="L10" s="2">
        <v>10</v>
      </c>
      <c r="M10" s="2">
        <v>10</v>
      </c>
      <c r="N10" s="2">
        <v>10</v>
      </c>
      <c r="O10" s="26">
        <v>10</v>
      </c>
      <c r="P10" s="2">
        <v>25</v>
      </c>
      <c r="Q10" s="28">
        <v>50</v>
      </c>
      <c r="R10" s="2">
        <v>50</v>
      </c>
      <c r="S10" s="2">
        <v>100</v>
      </c>
      <c r="T10" s="19"/>
    </row>
    <row r="11" spans="1:24">
      <c r="A11" s="3">
        <v>1</v>
      </c>
      <c r="B11" s="4">
        <v>101519088</v>
      </c>
      <c r="C11" s="4" t="s">
        <v>21</v>
      </c>
      <c r="D11" s="1">
        <v>6</v>
      </c>
      <c r="E11" s="1">
        <v>8</v>
      </c>
      <c r="F11" s="1">
        <v>5</v>
      </c>
      <c r="G11" s="1"/>
      <c r="H11" s="1">
        <v>9</v>
      </c>
      <c r="I11" s="27">
        <f>(D11+E11+F11+G11+H11)*0.375</f>
        <v>10.5</v>
      </c>
      <c r="J11" s="1">
        <v>8.5</v>
      </c>
      <c r="K11" s="1">
        <v>10</v>
      </c>
      <c r="L11" s="1"/>
      <c r="M11" s="1">
        <v>6</v>
      </c>
      <c r="N11" s="1">
        <v>10</v>
      </c>
      <c r="O11" s="27">
        <f>(J11+K11+L11+M11+N11)*0.25</f>
        <v>8.625</v>
      </c>
      <c r="P11" s="1">
        <v>20.5</v>
      </c>
      <c r="Q11" s="29">
        <f>(I11+O11+P11)</f>
        <v>39.625</v>
      </c>
      <c r="R11" s="1"/>
      <c r="S11" s="1"/>
      <c r="T11" s="1"/>
    </row>
    <row r="12" spans="1:24">
      <c r="A12" s="3">
        <v>2</v>
      </c>
      <c r="B12" s="4">
        <v>101519165</v>
      </c>
      <c r="C12" s="4" t="s">
        <v>22</v>
      </c>
      <c r="D12" s="1"/>
      <c r="E12" s="1">
        <v>10</v>
      </c>
      <c r="F12" s="1">
        <v>6</v>
      </c>
      <c r="G12" s="1">
        <v>5</v>
      </c>
      <c r="H12" s="1">
        <v>9.5</v>
      </c>
      <c r="I12" s="27">
        <f t="shared" ref="I12:I38" si="0">(D12+E12+F12+G12+H12)*0.375</f>
        <v>11.4375</v>
      </c>
      <c r="J12" s="1">
        <v>8</v>
      </c>
      <c r="K12" s="1"/>
      <c r="L12" s="1"/>
      <c r="M12" s="1">
        <v>5</v>
      </c>
      <c r="N12" s="1">
        <v>7</v>
      </c>
      <c r="O12" s="27">
        <f t="shared" ref="O12:O38" si="1">(J12+K12+L12+M12+N12)*0.25</f>
        <v>5</v>
      </c>
      <c r="P12" s="1">
        <v>21</v>
      </c>
      <c r="Q12" s="29">
        <f t="shared" ref="Q12:Q38" si="2">(I12+O12+P12)</f>
        <v>37.4375</v>
      </c>
      <c r="R12" s="1"/>
      <c r="S12" s="1"/>
      <c r="T12" s="1"/>
      <c r="X12" s="13"/>
    </row>
    <row r="13" spans="1:24">
      <c r="A13" s="3">
        <v>3</v>
      </c>
      <c r="B13" s="4">
        <v>111619001</v>
      </c>
      <c r="C13" s="4" t="s">
        <v>23</v>
      </c>
      <c r="D13" s="1"/>
      <c r="E13" s="1"/>
      <c r="F13" s="1"/>
      <c r="G13" s="1"/>
      <c r="H13" s="1"/>
      <c r="I13" s="27">
        <f t="shared" si="0"/>
        <v>0</v>
      </c>
      <c r="J13" s="1">
        <v>8.5</v>
      </c>
      <c r="K13" s="1"/>
      <c r="L13" s="1"/>
      <c r="M13" s="1"/>
      <c r="N13" s="1"/>
      <c r="O13" s="27">
        <f t="shared" si="1"/>
        <v>2.125</v>
      </c>
      <c r="P13" s="1"/>
      <c r="Q13" s="29">
        <f t="shared" si="2"/>
        <v>2.125</v>
      </c>
      <c r="R13" s="1"/>
      <c r="S13" s="1"/>
      <c r="T13" s="1"/>
    </row>
    <row r="14" spans="1:24">
      <c r="A14" s="3">
        <v>4</v>
      </c>
      <c r="B14" s="4">
        <v>111619002</v>
      </c>
      <c r="C14" s="4" t="s">
        <v>24</v>
      </c>
      <c r="D14" s="1">
        <v>7</v>
      </c>
      <c r="E14" s="1">
        <v>10</v>
      </c>
      <c r="F14" s="1"/>
      <c r="G14" s="1"/>
      <c r="H14" s="1"/>
      <c r="I14" s="27">
        <f t="shared" si="0"/>
        <v>6.375</v>
      </c>
      <c r="J14" s="1">
        <v>8</v>
      </c>
      <c r="K14" s="1"/>
      <c r="L14" s="1">
        <v>9</v>
      </c>
      <c r="M14" s="1"/>
      <c r="N14" s="1"/>
      <c r="O14" s="27">
        <f t="shared" si="1"/>
        <v>4.25</v>
      </c>
      <c r="P14" s="1"/>
      <c r="Q14" s="29">
        <f t="shared" si="2"/>
        <v>10.625</v>
      </c>
      <c r="R14" s="1"/>
      <c r="S14" s="1"/>
      <c r="T14" s="1"/>
    </row>
    <row r="15" spans="1:24">
      <c r="A15" s="3">
        <v>5</v>
      </c>
      <c r="B15" s="4">
        <v>111619006</v>
      </c>
      <c r="C15" s="4" t="s">
        <v>25</v>
      </c>
      <c r="D15" s="1">
        <v>6</v>
      </c>
      <c r="E15" s="1">
        <v>6</v>
      </c>
      <c r="F15" s="1">
        <v>8</v>
      </c>
      <c r="G15" s="1"/>
      <c r="H15" s="1">
        <v>10</v>
      </c>
      <c r="I15" s="27">
        <f t="shared" si="0"/>
        <v>11.25</v>
      </c>
      <c r="J15" s="1">
        <v>8.5</v>
      </c>
      <c r="K15" s="1">
        <v>10</v>
      </c>
      <c r="L15" s="1">
        <v>7</v>
      </c>
      <c r="M15" s="1"/>
      <c r="N15" s="1">
        <v>10</v>
      </c>
      <c r="O15" s="27">
        <f t="shared" si="1"/>
        <v>8.875</v>
      </c>
      <c r="P15" s="1">
        <v>19</v>
      </c>
      <c r="Q15" s="29">
        <f t="shared" si="2"/>
        <v>39.125</v>
      </c>
      <c r="R15" s="1"/>
      <c r="S15" s="1"/>
      <c r="T15" s="1"/>
    </row>
    <row r="16" spans="1:24">
      <c r="A16" s="3">
        <v>6</v>
      </c>
      <c r="B16" s="4">
        <v>111619008</v>
      </c>
      <c r="C16" s="4" t="s">
        <v>26</v>
      </c>
      <c r="D16" s="1"/>
      <c r="E16" s="1">
        <v>2</v>
      </c>
      <c r="F16" s="1">
        <v>4.5</v>
      </c>
      <c r="G16" s="1"/>
      <c r="H16" s="1">
        <v>7</v>
      </c>
      <c r="I16" s="27">
        <f t="shared" si="0"/>
        <v>5.0625</v>
      </c>
      <c r="J16" s="1">
        <v>7</v>
      </c>
      <c r="K16" s="1">
        <v>7</v>
      </c>
      <c r="L16" s="1">
        <v>5.5</v>
      </c>
      <c r="M16" s="1"/>
      <c r="N16" s="1">
        <v>3</v>
      </c>
      <c r="O16" s="27">
        <f t="shared" si="1"/>
        <v>5.625</v>
      </c>
      <c r="P16" s="1">
        <v>11.5</v>
      </c>
      <c r="Q16" s="29">
        <f t="shared" si="2"/>
        <v>22.1875</v>
      </c>
      <c r="R16" s="1"/>
      <c r="S16" s="1"/>
      <c r="T16" s="1"/>
    </row>
    <row r="17" spans="1:20">
      <c r="A17" s="3">
        <v>7</v>
      </c>
      <c r="B17" s="4">
        <v>111619023</v>
      </c>
      <c r="C17" s="4" t="s">
        <v>27</v>
      </c>
      <c r="D17" s="1">
        <v>9.5</v>
      </c>
      <c r="E17" s="1">
        <v>10</v>
      </c>
      <c r="F17" s="1">
        <v>8</v>
      </c>
      <c r="G17" s="1"/>
      <c r="H17" s="1">
        <v>10</v>
      </c>
      <c r="I17" s="27">
        <f t="shared" si="0"/>
        <v>14.0625</v>
      </c>
      <c r="J17" s="1">
        <v>7.5</v>
      </c>
      <c r="K17" s="1">
        <v>8</v>
      </c>
      <c r="L17" s="1">
        <v>10</v>
      </c>
      <c r="M17" s="1"/>
      <c r="N17" s="1">
        <v>8</v>
      </c>
      <c r="O17" s="27">
        <f t="shared" si="1"/>
        <v>8.375</v>
      </c>
      <c r="P17" s="1">
        <v>22</v>
      </c>
      <c r="Q17" s="29">
        <f t="shared" si="2"/>
        <v>44.4375</v>
      </c>
      <c r="R17" s="1"/>
      <c r="S17" s="1"/>
      <c r="T17" s="1"/>
    </row>
    <row r="18" spans="1:20">
      <c r="A18" s="3">
        <v>8</v>
      </c>
      <c r="B18" s="4">
        <v>111619028</v>
      </c>
      <c r="C18" s="4" t="s">
        <v>28</v>
      </c>
      <c r="D18" s="1">
        <v>9</v>
      </c>
      <c r="E18" s="1">
        <v>10</v>
      </c>
      <c r="F18" s="1"/>
      <c r="G18" s="1">
        <v>10</v>
      </c>
      <c r="H18" s="1">
        <v>10</v>
      </c>
      <c r="I18" s="27">
        <f t="shared" si="0"/>
        <v>14.625</v>
      </c>
      <c r="J18" s="1">
        <v>8.5</v>
      </c>
      <c r="K18" s="1">
        <v>10</v>
      </c>
      <c r="L18" s="1">
        <v>10</v>
      </c>
      <c r="M18" s="1"/>
      <c r="N18" s="1">
        <v>9</v>
      </c>
      <c r="O18" s="27">
        <f t="shared" si="1"/>
        <v>9.375</v>
      </c>
      <c r="P18" s="1">
        <v>20</v>
      </c>
      <c r="Q18" s="29">
        <f t="shared" si="2"/>
        <v>44</v>
      </c>
      <c r="R18" s="1"/>
      <c r="S18" s="1"/>
      <c r="T18" s="1"/>
    </row>
    <row r="19" spans="1:20">
      <c r="A19" s="3">
        <v>9</v>
      </c>
      <c r="B19" s="4">
        <v>111619030</v>
      </c>
      <c r="C19" s="4" t="s">
        <v>29</v>
      </c>
      <c r="D19" s="1">
        <v>9.5</v>
      </c>
      <c r="E19" s="1">
        <v>10</v>
      </c>
      <c r="F19" s="1"/>
      <c r="G19" s="1">
        <v>10</v>
      </c>
      <c r="H19" s="1">
        <v>10</v>
      </c>
      <c r="I19" s="27">
        <f t="shared" si="0"/>
        <v>14.8125</v>
      </c>
      <c r="J19" s="1">
        <v>7.5</v>
      </c>
      <c r="K19" s="1">
        <v>10</v>
      </c>
      <c r="L19" s="1">
        <v>9.5</v>
      </c>
      <c r="M19" s="1"/>
      <c r="N19" s="1">
        <v>9</v>
      </c>
      <c r="O19" s="27">
        <f t="shared" si="1"/>
        <v>9</v>
      </c>
      <c r="P19" s="1">
        <v>21</v>
      </c>
      <c r="Q19" s="29">
        <f t="shared" si="2"/>
        <v>44.8125</v>
      </c>
      <c r="R19" s="1"/>
      <c r="S19" s="1"/>
      <c r="T19" s="1"/>
    </row>
    <row r="20" spans="1:20">
      <c r="A20" s="3">
        <v>10</v>
      </c>
      <c r="B20" s="4">
        <v>111619037</v>
      </c>
      <c r="C20" s="4" t="s">
        <v>30</v>
      </c>
      <c r="D20" s="1">
        <v>8</v>
      </c>
      <c r="E20" s="1">
        <v>7.5</v>
      </c>
      <c r="F20" s="1"/>
      <c r="G20" s="1">
        <v>8</v>
      </c>
      <c r="H20" s="1">
        <v>10</v>
      </c>
      <c r="I20" s="27">
        <f t="shared" si="0"/>
        <v>12.5625</v>
      </c>
      <c r="J20" s="1">
        <v>8</v>
      </c>
      <c r="K20" s="1">
        <v>9</v>
      </c>
      <c r="L20" s="1">
        <v>7</v>
      </c>
      <c r="M20" s="1"/>
      <c r="N20" s="1">
        <v>7.5</v>
      </c>
      <c r="O20" s="27">
        <f t="shared" si="1"/>
        <v>7.875</v>
      </c>
      <c r="P20" s="1">
        <v>15</v>
      </c>
      <c r="Q20" s="29">
        <f t="shared" si="2"/>
        <v>35.4375</v>
      </c>
      <c r="R20" s="1"/>
      <c r="S20" s="1"/>
      <c r="T20" s="1"/>
    </row>
    <row r="21" spans="1:20">
      <c r="A21" s="3">
        <v>11</v>
      </c>
      <c r="B21" s="4">
        <v>111619040</v>
      </c>
      <c r="C21" s="4" t="s">
        <v>31</v>
      </c>
      <c r="D21" s="1">
        <v>9.5</v>
      </c>
      <c r="E21" s="1">
        <v>9</v>
      </c>
      <c r="F21" s="1"/>
      <c r="G21" s="1">
        <v>8</v>
      </c>
      <c r="H21" s="1">
        <v>10</v>
      </c>
      <c r="I21" s="27">
        <f t="shared" si="0"/>
        <v>13.6875</v>
      </c>
      <c r="J21" s="1">
        <v>6</v>
      </c>
      <c r="K21" s="1">
        <v>10</v>
      </c>
      <c r="L21" s="1">
        <v>8.5</v>
      </c>
      <c r="M21" s="1"/>
      <c r="N21" s="1">
        <v>7</v>
      </c>
      <c r="O21" s="27">
        <f t="shared" si="1"/>
        <v>7.875</v>
      </c>
      <c r="P21" s="1">
        <v>24.5</v>
      </c>
      <c r="Q21" s="29">
        <f t="shared" si="2"/>
        <v>46.0625</v>
      </c>
      <c r="R21" s="1"/>
      <c r="S21" s="1"/>
      <c r="T21" s="1"/>
    </row>
    <row r="22" spans="1:20">
      <c r="A22" s="3">
        <v>12</v>
      </c>
      <c r="B22" s="4">
        <v>111619041</v>
      </c>
      <c r="C22" s="4" t="s">
        <v>32</v>
      </c>
      <c r="D22" s="1">
        <v>7.5</v>
      </c>
      <c r="E22" s="1">
        <v>9.5</v>
      </c>
      <c r="F22" s="1">
        <v>7.5</v>
      </c>
      <c r="G22" s="1"/>
      <c r="H22" s="1">
        <v>7</v>
      </c>
      <c r="I22" s="27">
        <f t="shared" si="0"/>
        <v>11.8125</v>
      </c>
      <c r="J22" s="1">
        <v>7</v>
      </c>
      <c r="K22" s="1">
        <v>8</v>
      </c>
      <c r="L22" s="1">
        <v>7.5</v>
      </c>
      <c r="M22" s="1"/>
      <c r="N22" s="1">
        <v>8.5</v>
      </c>
      <c r="O22" s="27">
        <f t="shared" si="1"/>
        <v>7.75</v>
      </c>
      <c r="P22" s="1">
        <v>19.5</v>
      </c>
      <c r="Q22" s="29">
        <f t="shared" si="2"/>
        <v>39.0625</v>
      </c>
      <c r="R22" s="1"/>
      <c r="S22" s="1"/>
      <c r="T22" s="1"/>
    </row>
    <row r="23" spans="1:20">
      <c r="A23" s="3">
        <v>13</v>
      </c>
      <c r="B23" s="4">
        <v>111619042</v>
      </c>
      <c r="C23" s="4" t="s">
        <v>33</v>
      </c>
      <c r="D23" s="1"/>
      <c r="E23" s="1">
        <v>5.5</v>
      </c>
      <c r="F23" s="1">
        <v>8</v>
      </c>
      <c r="G23" s="1">
        <v>9</v>
      </c>
      <c r="H23" s="1">
        <v>7</v>
      </c>
      <c r="I23" s="27">
        <f t="shared" si="0"/>
        <v>11.0625</v>
      </c>
      <c r="J23" s="1">
        <v>7</v>
      </c>
      <c r="K23" s="1">
        <v>7</v>
      </c>
      <c r="L23" s="1">
        <v>5.5</v>
      </c>
      <c r="M23" s="1"/>
      <c r="N23" s="1">
        <v>3</v>
      </c>
      <c r="O23" s="27">
        <f t="shared" si="1"/>
        <v>5.625</v>
      </c>
      <c r="P23" s="1">
        <v>17</v>
      </c>
      <c r="Q23" s="29">
        <f t="shared" si="2"/>
        <v>33.6875</v>
      </c>
      <c r="R23" s="1"/>
      <c r="S23" s="1"/>
      <c r="T23" s="1"/>
    </row>
    <row r="24" spans="1:20">
      <c r="A24" s="3">
        <v>14</v>
      </c>
      <c r="B24" s="4">
        <v>111619050</v>
      </c>
      <c r="C24" s="4" t="s">
        <v>34</v>
      </c>
      <c r="D24" s="1">
        <v>1.5</v>
      </c>
      <c r="E24" s="1">
        <v>1</v>
      </c>
      <c r="F24" s="1"/>
      <c r="G24" s="1">
        <v>1</v>
      </c>
      <c r="H24" s="1"/>
      <c r="I24" s="27">
        <f t="shared" si="0"/>
        <v>1.3125</v>
      </c>
      <c r="J24" s="1">
        <v>8</v>
      </c>
      <c r="K24" s="1"/>
      <c r="L24" s="1"/>
      <c r="M24" s="1">
        <v>4</v>
      </c>
      <c r="N24" s="1">
        <v>4</v>
      </c>
      <c r="O24" s="27">
        <f t="shared" si="1"/>
        <v>4</v>
      </c>
      <c r="P24" s="1">
        <v>14</v>
      </c>
      <c r="Q24" s="29">
        <f t="shared" si="2"/>
        <v>19.3125</v>
      </c>
      <c r="R24" s="1"/>
      <c r="S24" s="1"/>
      <c r="T24" s="1"/>
    </row>
    <row r="25" spans="1:20">
      <c r="A25" s="3">
        <v>15</v>
      </c>
      <c r="B25" s="4">
        <v>111619062</v>
      </c>
      <c r="C25" s="4" t="s">
        <v>35</v>
      </c>
      <c r="D25" s="1"/>
      <c r="E25" s="1">
        <v>9.5</v>
      </c>
      <c r="F25" s="1"/>
      <c r="G25" s="1">
        <v>3.5</v>
      </c>
      <c r="H25" s="1"/>
      <c r="I25" s="27">
        <f t="shared" si="0"/>
        <v>4.875</v>
      </c>
      <c r="J25" s="1">
        <v>7</v>
      </c>
      <c r="K25" s="1">
        <v>10</v>
      </c>
      <c r="L25" s="1"/>
      <c r="M25" s="1">
        <v>3</v>
      </c>
      <c r="N25" s="1">
        <v>4</v>
      </c>
      <c r="O25" s="27">
        <f t="shared" si="1"/>
        <v>6</v>
      </c>
      <c r="P25" s="1">
        <v>16.5</v>
      </c>
      <c r="Q25" s="29">
        <f t="shared" si="2"/>
        <v>27.375</v>
      </c>
      <c r="R25" s="1"/>
      <c r="S25" s="1"/>
      <c r="T25" s="1"/>
    </row>
    <row r="26" spans="1:20">
      <c r="A26" s="3">
        <v>16</v>
      </c>
      <c r="B26" s="4">
        <v>111619095</v>
      </c>
      <c r="C26" s="4" t="s">
        <v>36</v>
      </c>
      <c r="D26" s="1">
        <v>10</v>
      </c>
      <c r="E26" s="1">
        <v>10</v>
      </c>
      <c r="F26" s="1">
        <v>10</v>
      </c>
      <c r="G26" s="1">
        <v>10</v>
      </c>
      <c r="H26" s="1"/>
      <c r="I26" s="27">
        <f t="shared" si="0"/>
        <v>15</v>
      </c>
      <c r="J26" s="1">
        <v>10</v>
      </c>
      <c r="K26" s="1"/>
      <c r="L26" s="1">
        <v>10</v>
      </c>
      <c r="M26" s="1">
        <v>10</v>
      </c>
      <c r="N26" s="1">
        <v>10</v>
      </c>
      <c r="O26" s="27">
        <f t="shared" si="1"/>
        <v>10</v>
      </c>
      <c r="P26" s="1">
        <v>25</v>
      </c>
      <c r="Q26" s="29">
        <f t="shared" si="2"/>
        <v>50</v>
      </c>
      <c r="R26" s="1"/>
      <c r="S26" s="1"/>
      <c r="T26" s="1"/>
    </row>
    <row r="27" spans="1:20">
      <c r="A27" s="3">
        <v>17</v>
      </c>
      <c r="B27" s="4">
        <v>111619111</v>
      </c>
      <c r="C27" s="4" t="s">
        <v>37</v>
      </c>
      <c r="D27" s="1"/>
      <c r="E27" s="1">
        <v>9</v>
      </c>
      <c r="F27" s="1">
        <v>6</v>
      </c>
      <c r="G27" s="1">
        <v>10</v>
      </c>
      <c r="H27" s="1">
        <v>10</v>
      </c>
      <c r="I27" s="27">
        <f t="shared" si="0"/>
        <v>13.125</v>
      </c>
      <c r="J27" s="1">
        <v>8.5</v>
      </c>
      <c r="K27" s="1">
        <v>10</v>
      </c>
      <c r="L27" s="1">
        <v>7</v>
      </c>
      <c r="M27" s="1"/>
      <c r="N27" s="1">
        <v>8</v>
      </c>
      <c r="O27" s="27">
        <f t="shared" si="1"/>
        <v>8.375</v>
      </c>
      <c r="P27" s="1">
        <v>17.5</v>
      </c>
      <c r="Q27" s="29">
        <f t="shared" si="2"/>
        <v>39</v>
      </c>
      <c r="R27" s="1"/>
      <c r="S27" s="1"/>
      <c r="T27" s="1"/>
    </row>
    <row r="28" spans="1:20">
      <c r="A28" s="3">
        <v>18</v>
      </c>
      <c r="B28" s="4">
        <v>111619115</v>
      </c>
      <c r="C28" s="4" t="s">
        <v>38</v>
      </c>
      <c r="D28" s="1">
        <v>5.5</v>
      </c>
      <c r="E28" s="1">
        <v>7</v>
      </c>
      <c r="F28" s="1">
        <v>5</v>
      </c>
      <c r="G28" s="1"/>
      <c r="H28" s="1">
        <v>9</v>
      </c>
      <c r="I28" s="27">
        <f t="shared" si="0"/>
        <v>9.9375</v>
      </c>
      <c r="J28" s="1">
        <v>9</v>
      </c>
      <c r="K28" s="1">
        <v>10</v>
      </c>
      <c r="L28" s="1">
        <v>8.5</v>
      </c>
      <c r="M28" s="1"/>
      <c r="N28" s="1">
        <v>9</v>
      </c>
      <c r="O28" s="27">
        <f t="shared" si="1"/>
        <v>9.125</v>
      </c>
      <c r="P28" s="1">
        <v>13.5</v>
      </c>
      <c r="Q28" s="29">
        <f t="shared" si="2"/>
        <v>32.5625</v>
      </c>
      <c r="R28" s="1"/>
      <c r="S28" s="1"/>
      <c r="T28" s="1"/>
    </row>
    <row r="29" spans="1:20">
      <c r="A29" s="3">
        <v>19</v>
      </c>
      <c r="B29" s="4">
        <v>111619127</v>
      </c>
      <c r="C29" s="4" t="s">
        <v>39</v>
      </c>
      <c r="D29" s="1"/>
      <c r="E29" s="1">
        <v>10</v>
      </c>
      <c r="F29" s="1">
        <v>10</v>
      </c>
      <c r="G29" s="1">
        <v>10</v>
      </c>
      <c r="H29" s="1">
        <v>10</v>
      </c>
      <c r="I29" s="27">
        <f t="shared" si="0"/>
        <v>15</v>
      </c>
      <c r="J29" s="1">
        <v>7.5</v>
      </c>
      <c r="K29" s="1">
        <v>10</v>
      </c>
      <c r="L29" s="1"/>
      <c r="M29" s="1">
        <v>10</v>
      </c>
      <c r="N29" s="1">
        <v>10</v>
      </c>
      <c r="O29" s="27">
        <f t="shared" si="1"/>
        <v>9.375</v>
      </c>
      <c r="P29" s="1">
        <v>25</v>
      </c>
      <c r="Q29" s="29">
        <f t="shared" si="2"/>
        <v>49.375</v>
      </c>
      <c r="R29" s="1"/>
      <c r="S29" s="1"/>
      <c r="T29" s="1"/>
    </row>
    <row r="30" spans="1:20">
      <c r="A30" s="3">
        <v>20</v>
      </c>
      <c r="B30" s="4">
        <v>111619155</v>
      </c>
      <c r="C30" s="4" t="s">
        <v>40</v>
      </c>
      <c r="D30" s="1">
        <v>10</v>
      </c>
      <c r="E30" s="1">
        <v>10</v>
      </c>
      <c r="F30" s="1">
        <v>5.5</v>
      </c>
      <c r="G30" s="1"/>
      <c r="H30" s="1">
        <v>10</v>
      </c>
      <c r="I30" s="27">
        <f t="shared" si="0"/>
        <v>13.3125</v>
      </c>
      <c r="J30" s="1"/>
      <c r="K30" s="1">
        <v>10</v>
      </c>
      <c r="L30" s="1">
        <v>8</v>
      </c>
      <c r="M30" s="1">
        <v>5</v>
      </c>
      <c r="N30" s="1">
        <v>7</v>
      </c>
      <c r="O30" s="27">
        <f t="shared" si="1"/>
        <v>7.5</v>
      </c>
      <c r="P30" s="1">
        <v>23.5</v>
      </c>
      <c r="Q30" s="29">
        <f t="shared" si="2"/>
        <v>44.3125</v>
      </c>
      <c r="R30" s="1"/>
      <c r="S30" s="1"/>
      <c r="T30" s="1"/>
    </row>
    <row r="31" spans="1:20">
      <c r="A31" s="3">
        <v>21</v>
      </c>
      <c r="B31" s="4">
        <v>111619206</v>
      </c>
      <c r="C31" s="4" t="s">
        <v>41</v>
      </c>
      <c r="D31" s="1">
        <v>10</v>
      </c>
      <c r="E31" s="1">
        <v>10</v>
      </c>
      <c r="F31" s="1">
        <v>10</v>
      </c>
      <c r="G31" s="1">
        <v>10</v>
      </c>
      <c r="H31" s="1"/>
      <c r="I31" s="27">
        <f t="shared" si="0"/>
        <v>15</v>
      </c>
      <c r="J31" s="1">
        <v>10</v>
      </c>
      <c r="K31" s="1"/>
      <c r="L31" s="1">
        <v>10</v>
      </c>
      <c r="M31" s="1">
        <v>10</v>
      </c>
      <c r="N31" s="1">
        <v>10</v>
      </c>
      <c r="O31" s="27">
        <f t="shared" si="1"/>
        <v>10</v>
      </c>
      <c r="P31" s="1">
        <v>25</v>
      </c>
      <c r="Q31" s="29">
        <f t="shared" si="2"/>
        <v>50</v>
      </c>
      <c r="R31" s="1"/>
      <c r="S31" s="1"/>
      <c r="T31" s="1"/>
    </row>
    <row r="32" spans="1:20">
      <c r="A32" s="3">
        <v>22</v>
      </c>
      <c r="B32" s="4">
        <v>111619211</v>
      </c>
      <c r="C32" s="4" t="s">
        <v>42</v>
      </c>
      <c r="D32" s="1">
        <v>9.5</v>
      </c>
      <c r="E32" s="1">
        <v>10</v>
      </c>
      <c r="F32" s="1">
        <v>10</v>
      </c>
      <c r="G32" s="1">
        <v>4</v>
      </c>
      <c r="H32" s="1"/>
      <c r="I32" s="27">
        <f t="shared" si="0"/>
        <v>12.5625</v>
      </c>
      <c r="J32" s="1">
        <v>10</v>
      </c>
      <c r="K32" s="1"/>
      <c r="L32" s="1">
        <v>10</v>
      </c>
      <c r="M32" s="1">
        <v>10</v>
      </c>
      <c r="N32" s="1">
        <v>10</v>
      </c>
      <c r="O32" s="27">
        <f t="shared" si="1"/>
        <v>10</v>
      </c>
      <c r="P32" s="1">
        <v>25</v>
      </c>
      <c r="Q32" s="29">
        <f t="shared" si="2"/>
        <v>47.5625</v>
      </c>
      <c r="R32" s="1"/>
      <c r="S32" s="1"/>
      <c r="T32" s="1"/>
    </row>
    <row r="33" spans="1:20">
      <c r="A33" s="3">
        <v>23</v>
      </c>
      <c r="B33" s="4">
        <v>111619216</v>
      </c>
      <c r="C33" s="4" t="s">
        <v>43</v>
      </c>
      <c r="D33" s="1">
        <v>8.5</v>
      </c>
      <c r="E33" s="1"/>
      <c r="F33" s="1">
        <v>6</v>
      </c>
      <c r="G33" s="1">
        <v>10</v>
      </c>
      <c r="H33" s="1">
        <v>10</v>
      </c>
      <c r="I33" s="27">
        <f t="shared" si="0"/>
        <v>12.9375</v>
      </c>
      <c r="J33" s="1">
        <v>7.5</v>
      </c>
      <c r="K33" s="1">
        <v>10</v>
      </c>
      <c r="L33" s="1"/>
      <c r="M33" s="1">
        <v>10</v>
      </c>
      <c r="N33" s="1">
        <v>10</v>
      </c>
      <c r="O33" s="27">
        <f t="shared" si="1"/>
        <v>9.375</v>
      </c>
      <c r="P33" s="1">
        <v>16</v>
      </c>
      <c r="Q33" s="29">
        <f t="shared" si="2"/>
        <v>38.3125</v>
      </c>
      <c r="R33" s="1"/>
      <c r="S33" s="1"/>
      <c r="T33" s="1"/>
    </row>
    <row r="34" spans="1:20">
      <c r="A34" s="3">
        <v>24</v>
      </c>
      <c r="B34" s="4">
        <v>111619230</v>
      </c>
      <c r="C34" s="4" t="s">
        <v>44</v>
      </c>
      <c r="D34" s="1"/>
      <c r="E34" s="1"/>
      <c r="F34" s="1"/>
      <c r="G34" s="1"/>
      <c r="H34" s="1">
        <v>7</v>
      </c>
      <c r="I34" s="27">
        <f t="shared" si="0"/>
        <v>2.625</v>
      </c>
      <c r="J34" s="1">
        <v>7.5</v>
      </c>
      <c r="K34" s="1">
        <v>6</v>
      </c>
      <c r="L34" s="1"/>
      <c r="M34" s="1"/>
      <c r="N34" s="1"/>
      <c r="O34" s="27">
        <f t="shared" si="1"/>
        <v>3.375</v>
      </c>
      <c r="P34" s="1">
        <v>15</v>
      </c>
      <c r="Q34" s="29">
        <f t="shared" si="2"/>
        <v>21</v>
      </c>
      <c r="R34" s="1"/>
      <c r="S34" s="1"/>
      <c r="T34" s="1"/>
    </row>
    <row r="35" spans="1:20">
      <c r="A35" s="3">
        <v>25</v>
      </c>
      <c r="B35" s="4">
        <v>111619256</v>
      </c>
      <c r="C35" s="4" t="s">
        <v>45</v>
      </c>
      <c r="D35" s="1">
        <v>6</v>
      </c>
      <c r="E35" s="1">
        <v>8</v>
      </c>
      <c r="F35" s="1">
        <v>8</v>
      </c>
      <c r="G35" s="1">
        <v>3</v>
      </c>
      <c r="H35" s="1"/>
      <c r="I35" s="27">
        <f t="shared" si="0"/>
        <v>9.375</v>
      </c>
      <c r="J35" s="1">
        <v>9</v>
      </c>
      <c r="K35" s="1">
        <v>10</v>
      </c>
      <c r="L35" s="1"/>
      <c r="M35" s="1">
        <v>10</v>
      </c>
      <c r="N35" s="1">
        <v>9</v>
      </c>
      <c r="O35" s="27">
        <f t="shared" si="1"/>
        <v>9.5</v>
      </c>
      <c r="P35" s="1">
        <v>18</v>
      </c>
      <c r="Q35" s="29">
        <f t="shared" si="2"/>
        <v>36.875</v>
      </c>
      <c r="R35" s="1"/>
      <c r="S35" s="1"/>
      <c r="T35" s="1"/>
    </row>
    <row r="36" spans="1:20">
      <c r="A36" s="3">
        <v>26</v>
      </c>
      <c r="B36" s="4">
        <v>111619257</v>
      </c>
      <c r="C36" s="4" t="s">
        <v>46</v>
      </c>
      <c r="D36" s="1">
        <v>6.5</v>
      </c>
      <c r="E36" s="1"/>
      <c r="F36" s="1">
        <v>10</v>
      </c>
      <c r="G36" s="1">
        <v>9</v>
      </c>
      <c r="H36" s="1"/>
      <c r="I36" s="27">
        <f t="shared" si="0"/>
        <v>9.5625</v>
      </c>
      <c r="J36" s="1">
        <v>9</v>
      </c>
      <c r="K36" s="1">
        <v>7</v>
      </c>
      <c r="L36" s="1"/>
      <c r="M36" s="1">
        <v>9</v>
      </c>
      <c r="N36" s="1">
        <v>8</v>
      </c>
      <c r="O36" s="27">
        <f t="shared" si="1"/>
        <v>8.25</v>
      </c>
      <c r="P36" s="1">
        <v>9.5</v>
      </c>
      <c r="Q36" s="29">
        <f t="shared" si="2"/>
        <v>27.3125</v>
      </c>
      <c r="R36" s="1"/>
      <c r="S36" s="1"/>
      <c r="T36" s="1"/>
    </row>
    <row r="37" spans="1:20">
      <c r="A37" s="3">
        <v>27</v>
      </c>
      <c r="B37" s="4">
        <v>111619261</v>
      </c>
      <c r="C37" s="4" t="s">
        <v>47</v>
      </c>
      <c r="D37" s="1">
        <v>4.5</v>
      </c>
      <c r="E37" s="1">
        <v>10</v>
      </c>
      <c r="F37" s="1">
        <v>9</v>
      </c>
      <c r="G37" s="1"/>
      <c r="H37" s="1"/>
      <c r="I37" s="27">
        <f t="shared" si="0"/>
        <v>8.8125</v>
      </c>
      <c r="J37" s="1">
        <v>7</v>
      </c>
      <c r="K37" s="1"/>
      <c r="L37" s="1">
        <v>9</v>
      </c>
      <c r="M37" s="1"/>
      <c r="N37" s="1"/>
      <c r="O37" s="27">
        <f t="shared" si="1"/>
        <v>4</v>
      </c>
      <c r="P37" s="1">
        <v>14</v>
      </c>
      <c r="Q37" s="29">
        <f t="shared" si="2"/>
        <v>26.8125</v>
      </c>
      <c r="R37" s="1"/>
      <c r="S37" s="1"/>
      <c r="T37" s="1"/>
    </row>
    <row r="38" spans="1:20">
      <c r="A38" s="3">
        <v>28</v>
      </c>
      <c r="B38" s="4">
        <v>111619272</v>
      </c>
      <c r="C38" s="4" t="s">
        <v>48</v>
      </c>
      <c r="D38" s="1"/>
      <c r="E38" s="1">
        <v>9.5</v>
      </c>
      <c r="F38" s="1">
        <v>8</v>
      </c>
      <c r="G38" s="1">
        <v>10</v>
      </c>
      <c r="H38" s="1">
        <v>10</v>
      </c>
      <c r="I38" s="27">
        <f t="shared" si="0"/>
        <v>14.0625</v>
      </c>
      <c r="J38" s="1">
        <v>10</v>
      </c>
      <c r="K38" s="1">
        <v>9.5</v>
      </c>
      <c r="L38" s="1">
        <v>8.5</v>
      </c>
      <c r="M38" s="1"/>
      <c r="N38" s="1">
        <v>9</v>
      </c>
      <c r="O38" s="27">
        <f t="shared" si="1"/>
        <v>9.25</v>
      </c>
      <c r="P38" s="1">
        <v>25</v>
      </c>
      <c r="Q38" s="29">
        <f t="shared" si="2"/>
        <v>48.3125</v>
      </c>
      <c r="R38" s="1"/>
      <c r="S38" s="1"/>
      <c r="T38" s="1"/>
    </row>
    <row r="39" spans="1:20" ht="19.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ht="19.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9.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5" customHeight="1">
      <c r="A42" s="15" t="s">
        <v>49</v>
      </c>
      <c r="B42" s="15"/>
      <c r="C42" s="15"/>
      <c r="D42" s="15"/>
      <c r="E42" s="15"/>
      <c r="F42" s="15"/>
      <c r="G42" s="15"/>
      <c r="H42" s="15"/>
      <c r="I42" s="15"/>
      <c r="J42" s="15" t="s">
        <v>51</v>
      </c>
      <c r="K42" s="15"/>
      <c r="L42" s="15"/>
      <c r="M42" s="15"/>
      <c r="N42" s="15"/>
      <c r="O42" s="15"/>
      <c r="P42" s="16"/>
      <c r="Q42" s="16"/>
      <c r="R42" s="16"/>
      <c r="S42" s="16"/>
      <c r="T42" s="16"/>
    </row>
    <row r="43" spans="1:20" ht="15" customHeight="1">
      <c r="A43" s="15" t="s">
        <v>50</v>
      </c>
      <c r="B43" s="15"/>
      <c r="C43" s="15"/>
      <c r="D43" s="15"/>
      <c r="E43" s="15"/>
      <c r="F43" s="15"/>
      <c r="G43" s="15"/>
      <c r="H43" s="15"/>
      <c r="I43" s="15"/>
      <c r="J43" s="15" t="s">
        <v>52</v>
      </c>
      <c r="K43" s="15"/>
      <c r="L43" s="15"/>
      <c r="M43" s="15"/>
      <c r="N43" s="15"/>
      <c r="O43" s="15"/>
      <c r="P43" s="16"/>
      <c r="Q43" s="16"/>
      <c r="R43" s="16"/>
      <c r="S43" s="16"/>
      <c r="T43" s="16"/>
    </row>
  </sheetData>
  <mergeCells count="35">
    <mergeCell ref="A1:B3"/>
    <mergeCell ref="C1:N1"/>
    <mergeCell ref="O1:T1"/>
    <mergeCell ref="C2:N2"/>
    <mergeCell ref="O2:T2"/>
    <mergeCell ref="C3:N3"/>
    <mergeCell ref="O3:T3"/>
    <mergeCell ref="A4:B4"/>
    <mergeCell ref="C4:N4"/>
    <mergeCell ref="O4:T4"/>
    <mergeCell ref="A5:C5"/>
    <mergeCell ref="D5:Q5"/>
    <mergeCell ref="R5:T5"/>
    <mergeCell ref="A6:C6"/>
    <mergeCell ref="D6:Q6"/>
    <mergeCell ref="R6:T6"/>
    <mergeCell ref="A7:I7"/>
    <mergeCell ref="J7:O7"/>
    <mergeCell ref="P7:T7"/>
    <mergeCell ref="A8:T8"/>
    <mergeCell ref="A9:A10"/>
    <mergeCell ref="B9:B10"/>
    <mergeCell ref="C9:C10"/>
    <mergeCell ref="D9:H9"/>
    <mergeCell ref="J9:N9"/>
    <mergeCell ref="T9:T10"/>
    <mergeCell ref="A39:T39"/>
    <mergeCell ref="A40:T40"/>
    <mergeCell ref="A41:T41"/>
    <mergeCell ref="A42:I42"/>
    <mergeCell ref="A43:I43"/>
    <mergeCell ref="J42:O42"/>
    <mergeCell ref="J43:O43"/>
    <mergeCell ref="P42:T42"/>
    <mergeCell ref="P43:T43"/>
  </mergeCells>
  <pageMargins left="0.75" right="0.75" top="1" bottom="1" header="0.5" footer="0.5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tabSelected="1" topLeftCell="A3" workbookViewId="0">
      <selection activeCell="V18" sqref="V18"/>
    </sheetView>
  </sheetViews>
  <sheetFormatPr defaultRowHeight="15"/>
  <cols>
    <col min="1" max="1" width="4" customWidth="1"/>
    <col min="2" max="2" width="11.42578125" customWidth="1"/>
    <col min="3" max="3" width="24" customWidth="1"/>
    <col min="4" max="4" width="3.85546875" customWidth="1"/>
    <col min="5" max="6" width="4.28515625" customWidth="1"/>
    <col min="7" max="7" width="3.42578125" customWidth="1"/>
    <col min="8" max="8" width="3.7109375" customWidth="1"/>
    <col min="9" max="9" width="5.7109375" customWidth="1"/>
    <col min="10" max="10" width="4.28515625" customWidth="1"/>
    <col min="11" max="13" width="4" customWidth="1"/>
    <col min="14" max="14" width="3.85546875" customWidth="1"/>
    <col min="15" max="15" width="5.28515625" customWidth="1"/>
    <col min="16" max="16" width="5.7109375" customWidth="1"/>
    <col min="17" max="17" width="9" customWidth="1"/>
    <col min="19" max="19" width="6.28515625" customWidth="1"/>
    <col min="20" max="20" width="6.7109375" customWidth="1"/>
  </cols>
  <sheetData>
    <row r="1" spans="1:20">
      <c r="A1" s="16"/>
      <c r="B1" s="16"/>
      <c r="C1" s="23" t="s">
        <v>0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 t="s">
        <v>1</v>
      </c>
      <c r="P1" s="24"/>
      <c r="Q1" s="24"/>
      <c r="R1" s="24"/>
      <c r="S1" s="24"/>
      <c r="T1" s="24"/>
    </row>
    <row r="2" spans="1:20">
      <c r="A2" s="16"/>
      <c r="B2" s="16"/>
      <c r="C2" s="25" t="s">
        <v>2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4" t="s">
        <v>55</v>
      </c>
      <c r="P2" s="24"/>
      <c r="Q2" s="24"/>
      <c r="R2" s="24"/>
      <c r="S2" s="24"/>
      <c r="T2" s="24"/>
    </row>
    <row r="3" spans="1:20">
      <c r="A3" s="16"/>
      <c r="B3" s="16"/>
      <c r="C3" s="25" t="s">
        <v>4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4" t="s">
        <v>5</v>
      </c>
      <c r="P3" s="24"/>
      <c r="Q3" s="24"/>
      <c r="R3" s="24"/>
      <c r="S3" s="24"/>
      <c r="T3" s="24"/>
    </row>
    <row r="4" spans="1:20">
      <c r="A4" s="16"/>
      <c r="B4" s="16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16"/>
      <c r="P4" s="16"/>
      <c r="Q4" s="16"/>
      <c r="R4" s="16"/>
      <c r="S4" s="16"/>
      <c r="T4" s="16"/>
    </row>
    <row r="5" spans="1:20">
      <c r="A5" s="22" t="s">
        <v>6</v>
      </c>
      <c r="B5" s="22"/>
      <c r="C5" s="22"/>
      <c r="D5" s="22" t="s">
        <v>7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4" t="s">
        <v>8</v>
      </c>
      <c r="S5" s="24"/>
      <c r="T5" s="24"/>
    </row>
    <row r="6" spans="1:20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6"/>
      <c r="S6" s="16"/>
      <c r="T6" s="16"/>
    </row>
    <row r="7" spans="1:20">
      <c r="A7" s="22" t="s">
        <v>53</v>
      </c>
      <c r="B7" s="22"/>
      <c r="C7" s="22"/>
      <c r="D7" s="22"/>
      <c r="E7" s="22"/>
      <c r="F7" s="22"/>
      <c r="G7" s="22"/>
      <c r="H7" s="22"/>
      <c r="I7" s="22"/>
      <c r="J7" s="22" t="s">
        <v>9</v>
      </c>
      <c r="K7" s="22"/>
      <c r="L7" s="22"/>
      <c r="M7" s="22"/>
      <c r="N7" s="22"/>
      <c r="O7" s="22"/>
      <c r="P7" s="22" t="s">
        <v>54</v>
      </c>
      <c r="Q7" s="22"/>
      <c r="R7" s="22"/>
      <c r="S7" s="22"/>
      <c r="T7" s="22"/>
    </row>
    <row r="8" spans="1:20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ht="45">
      <c r="A9" s="18" t="s">
        <v>10</v>
      </c>
      <c r="B9" s="18" t="s">
        <v>11</v>
      </c>
      <c r="C9" s="18" t="s">
        <v>12</v>
      </c>
      <c r="D9" s="20" t="s">
        <v>13</v>
      </c>
      <c r="E9" s="21"/>
      <c r="F9" s="21"/>
      <c r="G9" s="21"/>
      <c r="H9" s="21"/>
      <c r="I9" s="26" t="s">
        <v>14</v>
      </c>
      <c r="J9" s="20" t="s">
        <v>15</v>
      </c>
      <c r="K9" s="21"/>
      <c r="L9" s="21"/>
      <c r="M9" s="21"/>
      <c r="N9" s="21"/>
      <c r="O9" s="26" t="s">
        <v>14</v>
      </c>
      <c r="P9" s="2" t="s">
        <v>16</v>
      </c>
      <c r="Q9" s="28" t="s">
        <v>17</v>
      </c>
      <c r="R9" s="2" t="s">
        <v>18</v>
      </c>
      <c r="S9" s="2" t="s">
        <v>19</v>
      </c>
      <c r="T9" s="18" t="s">
        <v>20</v>
      </c>
    </row>
    <row r="10" spans="1:20">
      <c r="A10" s="19"/>
      <c r="B10" s="19"/>
      <c r="C10" s="19"/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6">
        <v>15</v>
      </c>
      <c r="J10" s="12">
        <v>10</v>
      </c>
      <c r="K10" s="2">
        <v>10</v>
      </c>
      <c r="L10" s="2">
        <v>10</v>
      </c>
      <c r="M10" s="2">
        <v>10</v>
      </c>
      <c r="N10" s="2">
        <v>10</v>
      </c>
      <c r="O10" s="26">
        <v>10</v>
      </c>
      <c r="P10" s="2">
        <v>25</v>
      </c>
      <c r="Q10" s="28">
        <v>50</v>
      </c>
      <c r="R10" s="2">
        <v>50</v>
      </c>
      <c r="S10" s="2">
        <v>100</v>
      </c>
      <c r="T10" s="19"/>
    </row>
    <row r="11" spans="1:20">
      <c r="A11" s="3">
        <v>1</v>
      </c>
      <c r="B11" s="4">
        <v>60820004</v>
      </c>
      <c r="C11" s="4" t="s">
        <v>56</v>
      </c>
      <c r="D11" s="1">
        <v>4.5</v>
      </c>
      <c r="E11" s="1">
        <v>6.5</v>
      </c>
      <c r="F11" s="1">
        <v>1</v>
      </c>
      <c r="G11" s="1">
        <v>3</v>
      </c>
      <c r="H11" s="1"/>
      <c r="I11" s="27">
        <f>(D11+E11+F11+G11+H11)*0.375</f>
        <v>5.625</v>
      </c>
      <c r="J11" s="5">
        <v>8</v>
      </c>
      <c r="K11" s="1">
        <v>10</v>
      </c>
      <c r="L11" s="1"/>
      <c r="M11" s="1">
        <v>6</v>
      </c>
      <c r="N11" s="1">
        <v>10</v>
      </c>
      <c r="O11" s="27">
        <f>(J11+K11+L11+M11+N11)*0.25</f>
        <v>8.5</v>
      </c>
      <c r="P11" s="1">
        <v>16</v>
      </c>
      <c r="Q11" s="30">
        <f>(I11+O11+P11)</f>
        <v>30.125</v>
      </c>
      <c r="R11" s="1"/>
      <c r="S11" s="1"/>
      <c r="T11" s="1"/>
    </row>
    <row r="12" spans="1:20">
      <c r="A12" s="3">
        <v>2</v>
      </c>
      <c r="B12" s="6">
        <v>81220006</v>
      </c>
      <c r="C12" s="6" t="s">
        <v>57</v>
      </c>
      <c r="D12" s="1"/>
      <c r="E12" s="1"/>
      <c r="F12" s="1"/>
      <c r="G12" s="1"/>
      <c r="H12" s="1"/>
      <c r="I12" s="27">
        <f t="shared" ref="I12:I21" si="0">(D12+E12+F12+G12+H12)*0.375</f>
        <v>0</v>
      </c>
      <c r="J12" s="5"/>
      <c r="K12" s="1"/>
      <c r="L12" s="1"/>
      <c r="M12" s="1"/>
      <c r="N12" s="1"/>
      <c r="O12" s="27">
        <f t="shared" ref="O12:O21" si="1">(J12+K12+L12+M12+N12)*0.25</f>
        <v>0</v>
      </c>
      <c r="P12" s="1"/>
      <c r="Q12" s="30">
        <f t="shared" ref="Q12:Q21" si="2">(I12+O12+P12)</f>
        <v>0</v>
      </c>
      <c r="R12" s="1"/>
      <c r="S12" s="1"/>
      <c r="T12" s="1"/>
    </row>
    <row r="13" spans="1:20" ht="12.75" customHeight="1">
      <c r="A13" s="7"/>
      <c r="B13" s="11">
        <v>91420073</v>
      </c>
      <c r="C13" s="11" t="s">
        <v>58</v>
      </c>
      <c r="D13" s="8"/>
      <c r="E13" s="1"/>
      <c r="F13" s="1"/>
      <c r="G13" s="1"/>
      <c r="H13" s="1"/>
      <c r="I13" s="27">
        <f t="shared" si="0"/>
        <v>0</v>
      </c>
      <c r="J13" s="5"/>
      <c r="K13" s="1"/>
      <c r="L13" s="1"/>
      <c r="M13" s="1"/>
      <c r="N13" s="1"/>
      <c r="O13" s="27">
        <f t="shared" si="1"/>
        <v>0</v>
      </c>
      <c r="P13" s="1"/>
      <c r="Q13" s="30">
        <f t="shared" si="2"/>
        <v>0</v>
      </c>
      <c r="R13" s="1"/>
      <c r="S13" s="1"/>
      <c r="T13" s="1"/>
    </row>
    <row r="14" spans="1:20">
      <c r="A14" s="3">
        <v>3</v>
      </c>
      <c r="B14" s="9">
        <v>91420138</v>
      </c>
      <c r="C14" s="9" t="s">
        <v>59</v>
      </c>
      <c r="D14" s="1">
        <v>10</v>
      </c>
      <c r="E14" s="1">
        <v>8</v>
      </c>
      <c r="F14" s="1"/>
      <c r="G14" s="1">
        <v>3</v>
      </c>
      <c r="H14" s="1"/>
      <c r="I14" s="27">
        <f t="shared" si="0"/>
        <v>7.875</v>
      </c>
      <c r="J14" s="5">
        <v>9</v>
      </c>
      <c r="K14" s="1"/>
      <c r="L14" s="1">
        <v>6</v>
      </c>
      <c r="M14" s="1"/>
      <c r="N14" s="1"/>
      <c r="O14" s="27">
        <f t="shared" si="1"/>
        <v>3.75</v>
      </c>
      <c r="P14" s="1">
        <v>20.5</v>
      </c>
      <c r="Q14" s="30">
        <f t="shared" si="2"/>
        <v>32.125</v>
      </c>
      <c r="R14" s="1"/>
      <c r="S14" s="1"/>
      <c r="T14" s="1"/>
    </row>
    <row r="15" spans="1:20">
      <c r="A15" s="3">
        <v>4</v>
      </c>
      <c r="B15" s="4">
        <v>91420193</v>
      </c>
      <c r="C15" s="4" t="s">
        <v>60</v>
      </c>
      <c r="D15" s="1">
        <v>10</v>
      </c>
      <c r="E15" s="1">
        <v>10</v>
      </c>
      <c r="F15" s="1">
        <v>9.5</v>
      </c>
      <c r="G15" s="1"/>
      <c r="H15" s="1">
        <v>10</v>
      </c>
      <c r="I15" s="27">
        <f t="shared" si="0"/>
        <v>14.8125</v>
      </c>
      <c r="J15" s="5">
        <v>9.5</v>
      </c>
      <c r="K15" s="1">
        <v>10</v>
      </c>
      <c r="L15" s="1">
        <v>9</v>
      </c>
      <c r="M15" s="1"/>
      <c r="N15" s="1">
        <v>10</v>
      </c>
      <c r="O15" s="27">
        <f t="shared" si="1"/>
        <v>9.625</v>
      </c>
      <c r="P15" s="1">
        <v>25</v>
      </c>
      <c r="Q15" s="30">
        <f t="shared" si="2"/>
        <v>49.4375</v>
      </c>
      <c r="R15" s="1"/>
      <c r="S15" s="1"/>
      <c r="T15" s="1"/>
    </row>
    <row r="16" spans="1:20">
      <c r="A16" s="3">
        <v>5</v>
      </c>
      <c r="B16" s="4">
        <v>91420211</v>
      </c>
      <c r="C16" s="4" t="s">
        <v>61</v>
      </c>
      <c r="D16" s="1"/>
      <c r="E16" s="1">
        <v>10</v>
      </c>
      <c r="F16" s="1">
        <v>8</v>
      </c>
      <c r="G16" s="1">
        <v>9</v>
      </c>
      <c r="H16" s="1">
        <v>10</v>
      </c>
      <c r="I16" s="27">
        <f t="shared" si="0"/>
        <v>13.875</v>
      </c>
      <c r="J16" s="5">
        <v>8</v>
      </c>
      <c r="K16" s="1">
        <v>10</v>
      </c>
      <c r="L16" s="1">
        <v>9</v>
      </c>
      <c r="M16" s="1"/>
      <c r="N16" s="1">
        <v>10</v>
      </c>
      <c r="O16" s="27">
        <f t="shared" si="1"/>
        <v>9.25</v>
      </c>
      <c r="P16" s="1">
        <v>25</v>
      </c>
      <c r="Q16" s="30">
        <f t="shared" si="2"/>
        <v>48.125</v>
      </c>
      <c r="R16" s="1"/>
      <c r="S16" s="1"/>
      <c r="T16" s="1"/>
    </row>
    <row r="17" spans="1:20">
      <c r="A17" s="3">
        <v>6</v>
      </c>
      <c r="B17" s="4">
        <v>91420240</v>
      </c>
      <c r="C17" s="4" t="s">
        <v>62</v>
      </c>
      <c r="D17" s="1">
        <v>3.5</v>
      </c>
      <c r="E17" s="1">
        <v>3.5</v>
      </c>
      <c r="F17" s="1"/>
      <c r="G17" s="1">
        <v>3</v>
      </c>
      <c r="H17" s="1"/>
      <c r="I17" s="27">
        <f t="shared" si="0"/>
        <v>3.75</v>
      </c>
      <c r="J17" s="5">
        <v>7</v>
      </c>
      <c r="K17" s="1"/>
      <c r="L17" s="1">
        <v>8</v>
      </c>
      <c r="M17" s="1">
        <v>6</v>
      </c>
      <c r="N17" s="1">
        <v>10</v>
      </c>
      <c r="O17" s="27">
        <f t="shared" si="1"/>
        <v>7.75</v>
      </c>
      <c r="P17" s="1">
        <v>10.5</v>
      </c>
      <c r="Q17" s="30">
        <f t="shared" si="2"/>
        <v>22</v>
      </c>
      <c r="R17" s="1"/>
      <c r="S17" s="1"/>
      <c r="T17" s="1"/>
    </row>
    <row r="18" spans="1:20">
      <c r="A18" s="3">
        <v>7</v>
      </c>
      <c r="B18" s="4">
        <v>91420268</v>
      </c>
      <c r="C18" s="4" t="s">
        <v>63</v>
      </c>
      <c r="D18" s="1">
        <v>8.5</v>
      </c>
      <c r="E18" s="1"/>
      <c r="F18" s="1">
        <v>10</v>
      </c>
      <c r="G18" s="1">
        <v>2</v>
      </c>
      <c r="H18" s="1">
        <v>4</v>
      </c>
      <c r="I18" s="27">
        <f t="shared" si="0"/>
        <v>9.1875</v>
      </c>
      <c r="J18" s="5">
        <v>7</v>
      </c>
      <c r="K18" s="1"/>
      <c r="L18" s="1">
        <v>8</v>
      </c>
      <c r="M18" s="1">
        <v>6</v>
      </c>
      <c r="N18" s="1">
        <v>10</v>
      </c>
      <c r="O18" s="27">
        <f t="shared" si="1"/>
        <v>7.75</v>
      </c>
      <c r="P18" s="1">
        <v>18.5</v>
      </c>
      <c r="Q18" s="30">
        <f t="shared" si="2"/>
        <v>35.4375</v>
      </c>
      <c r="R18" s="1"/>
      <c r="S18" s="1"/>
      <c r="T18" s="1"/>
    </row>
    <row r="19" spans="1:20">
      <c r="A19" s="3">
        <v>8</v>
      </c>
      <c r="B19" s="4">
        <v>91420296</v>
      </c>
      <c r="C19" s="4" t="s">
        <v>64</v>
      </c>
      <c r="D19" s="1">
        <v>9</v>
      </c>
      <c r="E19" s="1">
        <v>10</v>
      </c>
      <c r="F19" s="1">
        <v>3</v>
      </c>
      <c r="G19" s="1">
        <v>2</v>
      </c>
      <c r="H19" s="1"/>
      <c r="I19" s="27">
        <f t="shared" si="0"/>
        <v>9</v>
      </c>
      <c r="J19" s="5">
        <v>8.5</v>
      </c>
      <c r="K19" s="1"/>
      <c r="L19" s="1">
        <v>9</v>
      </c>
      <c r="M19" s="1"/>
      <c r="N19" s="1"/>
      <c r="O19" s="27">
        <f t="shared" si="1"/>
        <v>4.375</v>
      </c>
      <c r="P19" s="1">
        <v>20</v>
      </c>
      <c r="Q19" s="30">
        <f t="shared" si="2"/>
        <v>33.375</v>
      </c>
      <c r="R19" s="1"/>
      <c r="S19" s="1"/>
      <c r="T19" s="1"/>
    </row>
    <row r="20" spans="1:20">
      <c r="A20" s="3">
        <v>9</v>
      </c>
      <c r="B20" s="4">
        <v>91420315</v>
      </c>
      <c r="C20" s="4" t="s">
        <v>65</v>
      </c>
      <c r="D20" s="1">
        <v>8</v>
      </c>
      <c r="E20" s="1">
        <v>10</v>
      </c>
      <c r="F20" s="1"/>
      <c r="G20" s="1">
        <v>5</v>
      </c>
      <c r="H20" s="1">
        <v>10</v>
      </c>
      <c r="I20" s="27">
        <f t="shared" si="0"/>
        <v>12.375</v>
      </c>
      <c r="J20" s="5">
        <v>8</v>
      </c>
      <c r="K20" s="1">
        <v>10</v>
      </c>
      <c r="L20" s="1">
        <v>10</v>
      </c>
      <c r="M20" s="1"/>
      <c r="N20" s="1">
        <v>6</v>
      </c>
      <c r="O20" s="27">
        <f t="shared" si="1"/>
        <v>8.5</v>
      </c>
      <c r="P20" s="1">
        <v>22.5</v>
      </c>
      <c r="Q20" s="30">
        <f t="shared" si="2"/>
        <v>43.375</v>
      </c>
      <c r="R20" s="1"/>
      <c r="S20" s="1"/>
      <c r="T20" s="1"/>
    </row>
    <row r="21" spans="1:20">
      <c r="A21" s="3">
        <v>10</v>
      </c>
      <c r="B21" s="4">
        <v>91420334</v>
      </c>
      <c r="C21" s="4" t="s">
        <v>66</v>
      </c>
      <c r="D21" s="1">
        <v>5</v>
      </c>
      <c r="E21" s="1">
        <v>10</v>
      </c>
      <c r="F21" s="1">
        <v>4</v>
      </c>
      <c r="G21" s="1"/>
      <c r="H21" s="1">
        <v>10</v>
      </c>
      <c r="I21" s="27">
        <f t="shared" si="0"/>
        <v>10.875</v>
      </c>
      <c r="J21" s="5">
        <v>7.5</v>
      </c>
      <c r="K21" s="1">
        <v>8</v>
      </c>
      <c r="L21" s="1"/>
      <c r="M21" s="1"/>
      <c r="N21" s="1">
        <v>8</v>
      </c>
      <c r="O21" s="27">
        <f t="shared" si="1"/>
        <v>5.875</v>
      </c>
      <c r="P21" s="1">
        <v>24.5</v>
      </c>
      <c r="Q21" s="30">
        <f t="shared" si="2"/>
        <v>41.25</v>
      </c>
      <c r="R21" s="1"/>
      <c r="S21" s="1"/>
      <c r="T21" s="1"/>
    </row>
    <row r="22" spans="1:20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>
      <c r="A25" s="15" t="s">
        <v>49</v>
      </c>
      <c r="B25" s="15"/>
      <c r="C25" s="15"/>
      <c r="D25" s="15"/>
      <c r="E25" s="15"/>
      <c r="F25" s="15"/>
      <c r="G25" s="15"/>
      <c r="H25" s="15"/>
      <c r="I25" s="15"/>
      <c r="J25" s="15" t="s">
        <v>51</v>
      </c>
      <c r="K25" s="15"/>
      <c r="L25" s="15"/>
      <c r="M25" s="15"/>
      <c r="N25" s="15"/>
      <c r="O25" s="15"/>
      <c r="P25" s="16"/>
      <c r="Q25" s="16"/>
      <c r="R25" s="16"/>
      <c r="S25" s="16"/>
      <c r="T25" s="16"/>
    </row>
    <row r="26" spans="1:20">
      <c r="A26" s="15" t="s">
        <v>50</v>
      </c>
      <c r="B26" s="15"/>
      <c r="C26" s="15"/>
      <c r="D26" s="15"/>
      <c r="E26" s="15"/>
      <c r="F26" s="15"/>
      <c r="G26" s="15"/>
      <c r="H26" s="15"/>
      <c r="I26" s="15"/>
      <c r="J26" s="15" t="s">
        <v>52</v>
      </c>
      <c r="K26" s="15"/>
      <c r="L26" s="15"/>
      <c r="M26" s="15"/>
      <c r="N26" s="15"/>
      <c r="O26" s="15"/>
      <c r="P26" s="16"/>
      <c r="Q26" s="16"/>
      <c r="R26" s="16"/>
      <c r="S26" s="16"/>
      <c r="T26" s="16"/>
    </row>
    <row r="27" spans="1:20">
      <c r="J27" s="10"/>
    </row>
    <row r="28" spans="1:20">
      <c r="J28" s="10"/>
    </row>
    <row r="29" spans="1:20">
      <c r="J29" s="10"/>
    </row>
    <row r="30" spans="1:20">
      <c r="J30" s="10"/>
    </row>
    <row r="31" spans="1:20">
      <c r="J31" s="10"/>
    </row>
    <row r="32" spans="1:20">
      <c r="J32" s="10"/>
    </row>
    <row r="33" spans="10:10">
      <c r="J33" s="10"/>
    </row>
    <row r="34" spans="10:10">
      <c r="J34" s="10"/>
    </row>
  </sheetData>
  <mergeCells count="35">
    <mergeCell ref="A26:I26"/>
    <mergeCell ref="J26:O26"/>
    <mergeCell ref="P26:T26"/>
    <mergeCell ref="A22:T22"/>
    <mergeCell ref="A23:T23"/>
    <mergeCell ref="A24:T24"/>
    <mergeCell ref="A25:I25"/>
    <mergeCell ref="J25:O25"/>
    <mergeCell ref="P25:T25"/>
    <mergeCell ref="A8:T8"/>
    <mergeCell ref="A9:A10"/>
    <mergeCell ref="B9:B10"/>
    <mergeCell ref="C9:C10"/>
    <mergeCell ref="D9:H9"/>
    <mergeCell ref="J9:N9"/>
    <mergeCell ref="T9:T10"/>
    <mergeCell ref="A6:C6"/>
    <mergeCell ref="D6:Q6"/>
    <mergeCell ref="R6:T6"/>
    <mergeCell ref="A7:I7"/>
    <mergeCell ref="J7:O7"/>
    <mergeCell ref="P7:T7"/>
    <mergeCell ref="A4:B4"/>
    <mergeCell ref="C4:N4"/>
    <mergeCell ref="O4:T4"/>
    <mergeCell ref="A5:C5"/>
    <mergeCell ref="D5:Q5"/>
    <mergeCell ref="R5:T5"/>
    <mergeCell ref="A1:B3"/>
    <mergeCell ref="C1:N1"/>
    <mergeCell ref="O1:T1"/>
    <mergeCell ref="C2:N2"/>
    <mergeCell ref="O2:T2"/>
    <mergeCell ref="C3:N3"/>
    <mergeCell ref="O3:T3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BS(EE)</vt:lpstr>
      <vt:lpstr>BS(H)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creator>100 Cherries</dc:creator>
  <cp:lastModifiedBy>0461</cp:lastModifiedBy>
  <dcterms:created xsi:type="dcterms:W3CDTF">2013-03-13T06:18:26Z</dcterms:created>
  <dcterms:modified xsi:type="dcterms:W3CDTF">2013-06-12T06:55:16Z</dcterms:modified>
</cp:coreProperties>
</file>