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N11" i="2"/>
  <c r="N12"/>
  <c r="N13"/>
  <c r="N14"/>
  <c r="N15"/>
  <c r="N16"/>
  <c r="N10"/>
  <c r="L11"/>
  <c r="L12"/>
  <c r="L13"/>
  <c r="L14"/>
  <c r="L15"/>
  <c r="L16"/>
  <c r="L10"/>
  <c r="I11"/>
  <c r="I12"/>
  <c r="I13"/>
  <c r="I14"/>
  <c r="I15"/>
  <c r="I16"/>
  <c r="I10"/>
</calcChain>
</file>

<file path=xl/sharedStrings.xml><?xml version="1.0" encoding="utf-8"?>
<sst xmlns="http://schemas.openxmlformats.org/spreadsheetml/2006/main" count="34" uniqueCount="33">
  <si>
    <t>University of Managment and Technology</t>
  </si>
  <si>
    <t>Control No:_________</t>
  </si>
  <si>
    <t>Office of Controller of Examination</t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</si>
  <si>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</si>
  <si>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</si>
  <si>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r>
      <t>Course Title:</t>
    </r>
    <r>
      <rPr>
        <sz val="11"/>
        <color theme="1"/>
        <rFont val="Calibri"/>
        <family val="2"/>
        <scheme val="minor"/>
      </rPr>
      <t>Electromagnetics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</si>
  <si>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</si>
  <si>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</si>
  <si>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</si>
  <si>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</si>
  <si>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</si>
  <si>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</si>
  <si>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</si>
  <si>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</si>
  <si>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</si>
  <si>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</si>
  <si>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</si>
  <si>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</si>
  <si>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</si>
  <si>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</si>
  <si>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</si>
  <si>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</si>
  <si>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</si>
  <si>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Nauman Ahmad</t>
    </r>
  </si>
  <si>
    <t>Email: nauman.ahmad@umt.edu.pk</t>
  </si>
  <si>
    <t>FAIZAN AHMED</t>
  </si>
  <si>
    <t>MAHAD HUSSAIN CHISHTY</t>
  </si>
  <si>
    <t>MUHAMMAD NAVEED SHAHID</t>
  </si>
  <si>
    <t>ALI RAZA MUNAWAR</t>
  </si>
  <si>
    <t>AHSAN ASHRAF</t>
  </si>
  <si>
    <t>SYED MUHAMMAD SUMRAIZ BUKHARI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</si>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</sst>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6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19" fillId="0" borderId="17" xfId="0" applyFont="1" applyBorder="1"/>
    <xf numFmtId="164" fontId="16" fillId="0" borderId="10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showGridLines="0" tabSelected="1" workbookViewId="0">
      <selection activeCell="N12" sqref="N12"/>
    </sheetView>
  </sheetViews>
  <sheetFormatPr defaultRowHeight="15"/>
  <cols>
    <col min="1" max="1" width="5.140625" bestFit="1" customWidth="1"/>
    <col min="2" max="2" width="10.5703125" bestFit="1" customWidth="1"/>
    <col min="3" max="3" width="36.42578125" bestFit="1" customWidth="1"/>
    <col min="4" max="5" width="3" customWidth="1"/>
    <col min="6" max="7" width="3.7109375" customWidth="1"/>
    <col min="8" max="8" width="4" customWidth="1"/>
    <col min="9" max="9" width="11.5703125" bestFit="1" customWidth="1"/>
    <col min="10" max="10" width="4" customWidth="1"/>
    <col min="11" max="11" width="3.7109375" customWidth="1"/>
    <col min="12" max="12" width="5.42578125" customWidth="1"/>
    <col min="13" max="13" width="5.5703125" bestFit="1" customWidth="1"/>
    <col min="14" max="14" width="9.28515625" bestFit="1" customWidth="1"/>
    <col min="15" max="15" width="5.5703125" bestFit="1" customWidth="1"/>
    <col min="16" max="17" width="6.42578125" bestFit="1" customWidth="1"/>
  </cols>
  <sheetData>
    <row r="1" spans="1:17" ht="22.5" customHeight="1">
      <c r="A1" s="8"/>
      <c r="B1" s="8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6" t="s">
        <v>1</v>
      </c>
      <c r="M1" s="16"/>
      <c r="N1" s="16"/>
      <c r="O1" s="16"/>
      <c r="P1" s="16"/>
      <c r="Q1" s="16"/>
    </row>
    <row r="2" spans="1:17" ht="17.25" customHeight="1">
      <c r="A2" s="8"/>
      <c r="B2" s="8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6" t="s">
        <v>31</v>
      </c>
      <c r="M2" s="16"/>
      <c r="N2" s="16"/>
      <c r="O2" s="16"/>
      <c r="P2" s="16"/>
      <c r="Q2" s="16"/>
    </row>
    <row r="3" spans="1:17" ht="19.5" customHeight="1">
      <c r="A3" s="8"/>
      <c r="B3" s="8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6" t="s">
        <v>32</v>
      </c>
      <c r="M3" s="16"/>
      <c r="N3" s="16"/>
      <c r="O3" s="16"/>
      <c r="P3" s="16"/>
      <c r="Q3" s="16"/>
    </row>
    <row r="4" spans="1:17" ht="24.75" customHeight="1">
      <c r="A4" s="8"/>
      <c r="B4" s="8"/>
      <c r="C4" s="15"/>
      <c r="D4" s="15"/>
      <c r="E4" s="15"/>
      <c r="F4" s="15"/>
      <c r="G4" s="15"/>
      <c r="H4" s="15"/>
      <c r="I4" s="15"/>
      <c r="J4" s="15"/>
      <c r="K4" s="15"/>
      <c r="L4" s="8"/>
      <c r="M4" s="8"/>
      <c r="N4" s="8"/>
      <c r="O4" s="8"/>
      <c r="P4" s="8"/>
      <c r="Q4" s="8"/>
    </row>
    <row r="5" spans="1:17">
      <c r="A5" s="14" t="s">
        <v>4</v>
      </c>
      <c r="B5" s="14"/>
      <c r="C5" s="14"/>
      <c r="D5" s="14" t="s">
        <v>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6" t="s">
        <v>6</v>
      </c>
      <c r="P5" s="16"/>
      <c r="Q5" s="16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</row>
    <row r="7" spans="1:17">
      <c r="A7" s="14" t="s">
        <v>23</v>
      </c>
      <c r="B7" s="14"/>
      <c r="C7" s="14"/>
      <c r="D7" s="14"/>
      <c r="E7" s="14"/>
      <c r="F7" s="14"/>
      <c r="G7" s="14"/>
      <c r="H7" s="14"/>
      <c r="I7" s="14"/>
      <c r="J7" s="14" t="s">
        <v>7</v>
      </c>
      <c r="K7" s="14"/>
      <c r="L7" s="14"/>
      <c r="M7" s="14" t="s">
        <v>24</v>
      </c>
      <c r="N7" s="14"/>
      <c r="O7" s="14"/>
      <c r="P7" s="14"/>
      <c r="Q7" s="14"/>
    </row>
    <row r="8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36.75" customHeight="1">
      <c r="A9" s="10" t="s">
        <v>8</v>
      </c>
      <c r="B9" s="10" t="s">
        <v>9</v>
      </c>
      <c r="C9" s="10" t="s">
        <v>10</v>
      </c>
      <c r="D9" s="12" t="s">
        <v>11</v>
      </c>
      <c r="E9" s="13"/>
      <c r="F9" s="13"/>
      <c r="G9" s="13"/>
      <c r="H9" s="13"/>
      <c r="I9" s="2" t="s">
        <v>12</v>
      </c>
      <c r="J9" s="12" t="s">
        <v>13</v>
      </c>
      <c r="K9" s="13"/>
      <c r="L9" s="2" t="s">
        <v>12</v>
      </c>
      <c r="M9" s="2" t="s">
        <v>14</v>
      </c>
      <c r="N9" s="2" t="s">
        <v>15</v>
      </c>
      <c r="O9" s="2" t="s">
        <v>16</v>
      </c>
      <c r="P9" s="2" t="s">
        <v>17</v>
      </c>
      <c r="Q9" s="10" t="s">
        <v>18</v>
      </c>
    </row>
    <row r="10" spans="1:17" ht="15.75">
      <c r="A10" s="11"/>
      <c r="B10" s="11"/>
      <c r="C10" s="11"/>
      <c r="D10" s="4">
        <v>15</v>
      </c>
      <c r="E10" s="4">
        <v>5</v>
      </c>
      <c r="F10" s="4">
        <v>15</v>
      </c>
      <c r="G10" s="18">
        <v>10</v>
      </c>
      <c r="H10" s="5">
        <v>10</v>
      </c>
      <c r="I10" s="18">
        <f>((D10+E10+F10+G10+H10)/55)*15</f>
        <v>15</v>
      </c>
      <c r="J10" s="4">
        <v>10</v>
      </c>
      <c r="K10" s="4">
        <v>5</v>
      </c>
      <c r="L10" s="18">
        <f>((J10+K10)/15)*5</f>
        <v>5</v>
      </c>
      <c r="M10" s="5">
        <v>30</v>
      </c>
      <c r="N10" s="18">
        <f>I10+L10+M10</f>
        <v>50</v>
      </c>
      <c r="O10" s="1"/>
      <c r="P10" s="1"/>
      <c r="Q10" s="11"/>
    </row>
    <row r="11" spans="1:17">
      <c r="A11" s="19">
        <v>1</v>
      </c>
      <c r="B11" s="20">
        <v>81120109</v>
      </c>
      <c r="C11" s="20" t="s">
        <v>25</v>
      </c>
      <c r="D11" s="1"/>
      <c r="E11" s="1"/>
      <c r="F11" s="1"/>
      <c r="G11" s="1"/>
      <c r="H11" s="1"/>
      <c r="I11" s="18">
        <f t="shared" ref="I11:I16" si="0">((D11+E11+F11+G11+H11)/55)*15</f>
        <v>0</v>
      </c>
      <c r="J11" s="1"/>
      <c r="K11" s="1"/>
      <c r="L11" s="18">
        <f t="shared" ref="L11:L16" si="1">((J11+K11)/15)*5</f>
        <v>0</v>
      </c>
      <c r="M11" s="18">
        <v>10</v>
      </c>
      <c r="N11" s="18">
        <f t="shared" ref="N11:N16" si="2">I11+L11+M11</f>
        <v>10</v>
      </c>
      <c r="O11" s="1"/>
      <c r="P11" s="1"/>
      <c r="Q11" s="1"/>
    </row>
    <row r="12" spans="1:17">
      <c r="A12" s="19">
        <v>2</v>
      </c>
      <c r="B12" s="20">
        <v>81220027</v>
      </c>
      <c r="C12" s="20" t="s">
        <v>26</v>
      </c>
      <c r="D12" s="1">
        <v>10</v>
      </c>
      <c r="E12" s="1"/>
      <c r="F12" s="1">
        <v>2</v>
      </c>
      <c r="G12" s="1"/>
      <c r="H12" s="1"/>
      <c r="I12" s="21">
        <f t="shared" si="0"/>
        <v>3.2727272727272725</v>
      </c>
      <c r="J12" s="1">
        <v>0</v>
      </c>
      <c r="K12" s="1"/>
      <c r="L12" s="18">
        <f t="shared" si="1"/>
        <v>0</v>
      </c>
      <c r="M12" s="18"/>
      <c r="N12" s="21">
        <f t="shared" si="2"/>
        <v>3.2727272727272725</v>
      </c>
      <c r="O12" s="1"/>
      <c r="P12" s="1"/>
      <c r="Q12" s="1"/>
    </row>
    <row r="13" spans="1:17">
      <c r="A13" s="19">
        <v>3</v>
      </c>
      <c r="B13" s="20">
        <v>81220156</v>
      </c>
      <c r="C13" s="20" t="s">
        <v>27</v>
      </c>
      <c r="D13" s="1">
        <v>9</v>
      </c>
      <c r="E13" s="1"/>
      <c r="F13" s="1">
        <v>5</v>
      </c>
      <c r="G13" s="1">
        <v>3</v>
      </c>
      <c r="H13" s="1">
        <v>0</v>
      </c>
      <c r="I13" s="21">
        <f t="shared" si="0"/>
        <v>4.6363636363636367</v>
      </c>
      <c r="J13" s="1">
        <v>7</v>
      </c>
      <c r="K13" s="1"/>
      <c r="L13" s="21">
        <f t="shared" si="1"/>
        <v>2.3333333333333335</v>
      </c>
      <c r="M13" s="18">
        <v>10</v>
      </c>
      <c r="N13" s="21">
        <f t="shared" si="2"/>
        <v>16.969696969696969</v>
      </c>
      <c r="O13" s="1"/>
      <c r="P13" s="1"/>
      <c r="Q13" s="1"/>
    </row>
    <row r="14" spans="1:17">
      <c r="A14" s="19">
        <v>4</v>
      </c>
      <c r="B14" s="20">
        <v>91420004</v>
      </c>
      <c r="C14" s="20" t="s">
        <v>28</v>
      </c>
      <c r="D14" s="1">
        <v>2.5</v>
      </c>
      <c r="E14" s="1">
        <v>5</v>
      </c>
      <c r="F14" s="1">
        <v>4</v>
      </c>
      <c r="G14" s="1">
        <v>6.5</v>
      </c>
      <c r="H14" s="1">
        <v>0</v>
      </c>
      <c r="I14" s="21">
        <f t="shared" si="0"/>
        <v>4.9090909090909092</v>
      </c>
      <c r="J14" s="1">
        <v>4</v>
      </c>
      <c r="K14" s="1">
        <v>4</v>
      </c>
      <c r="L14" s="21">
        <f t="shared" si="1"/>
        <v>2.6666666666666665</v>
      </c>
      <c r="M14" s="18">
        <v>10</v>
      </c>
      <c r="N14" s="21">
        <f t="shared" si="2"/>
        <v>17.575757575757578</v>
      </c>
      <c r="O14" s="1"/>
      <c r="P14" s="1"/>
      <c r="Q14" s="1"/>
    </row>
    <row r="15" spans="1:17">
      <c r="A15" s="19">
        <v>5</v>
      </c>
      <c r="B15" s="20">
        <v>91420189</v>
      </c>
      <c r="C15" s="20" t="s">
        <v>29</v>
      </c>
      <c r="D15" s="1"/>
      <c r="E15" s="1"/>
      <c r="F15" s="1"/>
      <c r="G15" s="1">
        <v>0</v>
      </c>
      <c r="H15" s="1">
        <v>0</v>
      </c>
      <c r="I15" s="21">
        <f t="shared" si="0"/>
        <v>0</v>
      </c>
      <c r="J15" s="1"/>
      <c r="K15" s="1"/>
      <c r="L15" s="21">
        <f t="shared" si="1"/>
        <v>0</v>
      </c>
      <c r="M15" s="18">
        <v>14</v>
      </c>
      <c r="N15" s="21">
        <f t="shared" si="2"/>
        <v>14</v>
      </c>
      <c r="O15" s="1"/>
      <c r="P15" s="1"/>
      <c r="Q15" s="1"/>
    </row>
    <row r="16" spans="1:17">
      <c r="A16" s="19">
        <v>6</v>
      </c>
      <c r="B16" s="20">
        <v>91420373</v>
      </c>
      <c r="C16" s="20" t="s">
        <v>30</v>
      </c>
      <c r="D16" s="1">
        <v>0</v>
      </c>
      <c r="E16" s="1"/>
      <c r="F16" s="1"/>
      <c r="G16" s="1">
        <v>3</v>
      </c>
      <c r="H16" s="1">
        <v>0</v>
      </c>
      <c r="I16" s="21">
        <f t="shared" si="0"/>
        <v>0.81818181818181812</v>
      </c>
      <c r="J16" s="1">
        <v>0</v>
      </c>
      <c r="K16" s="1"/>
      <c r="L16" s="21">
        <f t="shared" si="1"/>
        <v>0</v>
      </c>
      <c r="M16" s="18">
        <v>10</v>
      </c>
      <c r="N16" s="21">
        <f t="shared" si="2"/>
        <v>10.818181818181818</v>
      </c>
      <c r="O16" s="1"/>
      <c r="P16" s="1"/>
      <c r="Q16" s="1"/>
    </row>
    <row r="17" spans="1:17" ht="19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19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>
      <c r="A21" s="7" t="s">
        <v>19</v>
      </c>
      <c r="B21" s="7"/>
      <c r="C21" s="7"/>
      <c r="D21" s="7"/>
      <c r="E21" s="7"/>
      <c r="F21" s="7"/>
      <c r="G21" s="7"/>
      <c r="H21" s="7"/>
      <c r="I21" s="7"/>
      <c r="J21" s="7" t="s">
        <v>21</v>
      </c>
      <c r="K21" s="7"/>
      <c r="L21" s="7"/>
      <c r="M21" s="8"/>
      <c r="N21" s="8"/>
      <c r="O21" s="8"/>
      <c r="P21" s="8"/>
      <c r="Q21" s="8"/>
    </row>
    <row r="22" spans="1:17" ht="15" customHeight="1">
      <c r="A22" s="7" t="s">
        <v>20</v>
      </c>
      <c r="B22" s="7"/>
      <c r="C22" s="7"/>
      <c r="D22" s="7"/>
      <c r="E22" s="7"/>
      <c r="F22" s="7"/>
      <c r="G22" s="7"/>
      <c r="H22" s="7"/>
      <c r="I22" s="7"/>
      <c r="J22" s="7" t="s">
        <v>22</v>
      </c>
      <c r="K22" s="7"/>
      <c r="L22" s="7"/>
      <c r="M22" s="8"/>
      <c r="N22" s="8"/>
      <c r="O22" s="8"/>
      <c r="P22" s="8"/>
      <c r="Q22" s="8"/>
    </row>
  </sheetData>
  <mergeCells count="35">
    <mergeCell ref="A1:B3"/>
    <mergeCell ref="C1:K1"/>
    <mergeCell ref="L1:Q1"/>
    <mergeCell ref="C2:K2"/>
    <mergeCell ref="L2:Q2"/>
    <mergeCell ref="C3:K3"/>
    <mergeCell ref="L3:Q3"/>
    <mergeCell ref="A4:B4"/>
    <mergeCell ref="C4:K4"/>
    <mergeCell ref="L4:Q4"/>
    <mergeCell ref="A5:C5"/>
    <mergeCell ref="D5:N5"/>
    <mergeCell ref="O5:Q5"/>
    <mergeCell ref="A6:C6"/>
    <mergeCell ref="D6:N6"/>
    <mergeCell ref="O6:Q6"/>
    <mergeCell ref="A7:I7"/>
    <mergeCell ref="J7:L7"/>
    <mergeCell ref="M7:Q7"/>
    <mergeCell ref="A8:Q8"/>
    <mergeCell ref="A9:A10"/>
    <mergeCell ref="B9:B10"/>
    <mergeCell ref="C9:C10"/>
    <mergeCell ref="D9:H9"/>
    <mergeCell ref="J9:K9"/>
    <mergeCell ref="Q9:Q10"/>
    <mergeCell ref="A17:Q17"/>
    <mergeCell ref="A19:Q19"/>
    <mergeCell ref="A20:Q20"/>
    <mergeCell ref="A21:I21"/>
    <mergeCell ref="A22:I22"/>
    <mergeCell ref="J21:L21"/>
    <mergeCell ref="J22:L22"/>
    <mergeCell ref="M21:Q21"/>
    <mergeCell ref="M22:Q22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User</cp:lastModifiedBy>
  <dcterms:created xsi:type="dcterms:W3CDTF">2012-11-29T08:30:49Z</dcterms:created>
  <dcterms:modified xsi:type="dcterms:W3CDTF">2014-01-13T09:09:30Z</dcterms:modified>
</cp:coreProperties>
</file>