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60" windowWidth="13335" windowHeight="7110"/>
  </bookViews>
  <sheets>
    <sheet name="export" sheetId="2" r:id="rId1"/>
  </sheets>
  <calcPr calcId="124519"/>
</workbook>
</file>

<file path=xl/calcChain.xml><?xml version="1.0" encoding="utf-8"?>
<calcChain xmlns="http://schemas.openxmlformats.org/spreadsheetml/2006/main">
  <c r="R18" i="2"/>
  <c r="R17"/>
  <c r="R16"/>
  <c r="R15"/>
  <c r="R14"/>
  <c r="R13"/>
  <c r="R12"/>
  <c r="R11"/>
  <c r="R10"/>
  <c r="K18"/>
  <c r="K17"/>
  <c r="K16"/>
  <c r="K15"/>
  <c r="K14"/>
  <c r="K13"/>
  <c r="K12"/>
  <c r="K11"/>
  <c r="K10"/>
  <c r="Q18"/>
  <c r="Q17"/>
  <c r="Q16"/>
  <c r="Q15"/>
  <c r="Q14"/>
  <c r="Q13"/>
  <c r="Q12"/>
  <c r="Q11"/>
  <c r="Q10"/>
  <c r="U10"/>
  <c r="S16" l="1"/>
  <c r="U16" s="1"/>
  <c r="W16"/>
  <c r="S15"/>
  <c r="U15" s="1"/>
  <c r="W15"/>
  <c r="S13"/>
  <c r="U13" s="1"/>
  <c r="W13"/>
  <c r="S12"/>
  <c r="U12" s="1"/>
  <c r="W12"/>
  <c r="S14"/>
  <c r="U14" s="1"/>
  <c r="W14"/>
  <c r="S18"/>
  <c r="U18" s="1"/>
  <c r="W18"/>
  <c r="S17"/>
  <c r="U17" s="1"/>
  <c r="W17"/>
  <c r="S11"/>
  <c r="U11" s="1"/>
  <c r="W11"/>
</calcChain>
</file>

<file path=xl/sharedStrings.xml><?xml version="1.0" encoding="utf-8"?>
<sst xmlns="http://schemas.openxmlformats.org/spreadsheetml/2006/main" count="36" uniqueCount="35">
  <si>
    <t>University of Managment and Technology</t>
  </si>
  <si>
    <t>Control No:_________</t>
  </si>
  <si>
    <t>Office of Controller of Examination</t>
  </si>
  <si>
    <r>
      <t>Program:</t>
    </r>
    <r>
      <rPr>
        <sz val="11"/>
        <color theme="1"/>
        <rFont val="Calibri"/>
        <family val="2"/>
        <scheme val="minor"/>
      </rPr>
      <t xml:space="preserve"> BS-EE</t>
    </r>
  </si>
  <si>
    <t xml:space="preserve">Award List </t>
  </si>
  <si>
    <r>
      <t>Semester:</t>
    </r>
    <r>
      <rPr>
        <sz val="11"/>
        <color theme="1"/>
        <rFont val="Calibri"/>
        <family val="2"/>
        <scheme val="minor"/>
      </rPr>
      <t xml:space="preserve"> Fall 2013</t>
    </r>
  </si>
  <si>
    <r>
      <t>Course Code:</t>
    </r>
    <r>
      <rPr>
        <sz val="11"/>
        <color theme="1"/>
        <rFont val="Calibri"/>
        <family val="2"/>
        <scheme val="minor"/>
      </rPr>
      <t xml:space="preserve"> EE375</t>
    </r>
  </si>
  <si>
    <r>
      <t>Course Title:</t>
    </r>
    <r>
      <rPr>
        <sz val="11"/>
        <color theme="1"/>
        <rFont val="Calibri"/>
        <family val="2"/>
        <scheme val="minor"/>
      </rPr>
      <t>Telecom Switching and Transmission</t>
    </r>
  </si>
  <si>
    <r>
      <t>Section:</t>
    </r>
    <r>
      <rPr>
        <sz val="11"/>
        <color theme="1"/>
        <rFont val="Calibri"/>
        <family val="2"/>
        <scheme val="minor"/>
      </rPr>
      <t>C</t>
    </r>
  </si>
  <si>
    <t>S.No</t>
  </si>
  <si>
    <t xml:space="preserve">Participant Id: </t>
  </si>
  <si>
    <t>Participant Name:</t>
  </si>
  <si>
    <t>Quizes</t>
  </si>
  <si>
    <t>Total</t>
  </si>
  <si>
    <t>Assignments</t>
  </si>
  <si>
    <t>Mid Term</t>
  </si>
  <si>
    <t xml:space="preserve">Sessional Total </t>
  </si>
  <si>
    <t xml:space="preserve">End Term </t>
  </si>
  <si>
    <t xml:space="preserve">Total Marks </t>
  </si>
  <si>
    <t>Grade</t>
  </si>
  <si>
    <t>ALI MEHBOOB</t>
  </si>
  <si>
    <t>MUHAMMAD IZAN</t>
  </si>
  <si>
    <t>SUBIYYAL SABIR</t>
  </si>
  <si>
    <t>HAFIZ MUHAMMAD HAMMAD ZAFER</t>
  </si>
  <si>
    <t>HASSAN MAHMOOD</t>
  </si>
  <si>
    <t>HAMZA ZUBAIR</t>
  </si>
  <si>
    <t>SADAM SARWER</t>
  </si>
  <si>
    <t>AYAZ AHMED BUTT</t>
  </si>
  <si>
    <t>__________________</t>
  </si>
  <si>
    <t>Resourse Person</t>
  </si>
  <si>
    <t>_____________________</t>
  </si>
  <si>
    <t>Chairman / Chairperson</t>
  </si>
  <si>
    <r>
      <t>Resource Person</t>
    </r>
    <r>
      <rPr>
        <sz val="11"/>
        <color theme="1"/>
        <rFont val="Calibri"/>
        <family val="2"/>
        <scheme val="minor"/>
      </rPr>
      <t>:Khalid Asghar_</t>
    </r>
  </si>
  <si>
    <t>Contact:03334316181</t>
  </si>
  <si>
    <t>Email:khalid.asghar@umt.edu.pk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</si>
</sst>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0" xfId="0" applyBorder="1"/>
    <xf numFmtId="1" fontId="0" fillId="0" borderId="10" xfId="0" applyNumberFormat="1" applyBorder="1" applyAlignment="1">
      <alignment wrapText="1"/>
    </xf>
    <xf numFmtId="1" fontId="0" fillId="0" borderId="10" xfId="0" applyNumberFormat="1" applyBorder="1" applyAlignment="1">
      <alignment horizontal="center" wrapText="1"/>
    </xf>
    <xf numFmtId="0" fontId="0" fillId="33" borderId="10" xfId="0" applyFill="1" applyBorder="1" applyAlignment="1">
      <alignment wrapText="1"/>
    </xf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6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0" fillId="0" borderId="17" xfId="0" applyBorder="1" applyAlignment="1">
      <alignment wrapText="1"/>
    </xf>
    <xf numFmtId="0" fontId="16" fillId="0" borderId="13" xfId="0" applyFont="1" applyBorder="1" applyAlignment="1">
      <alignment wrapText="1"/>
    </xf>
    <xf numFmtId="0" fontId="0" fillId="34" borderId="10" xfId="0" applyFill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167640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3"/>
  <sheetViews>
    <sheetView showGridLines="0" tabSelected="1" workbookViewId="0">
      <selection activeCell="A20" sqref="A20:X20"/>
    </sheetView>
  </sheetViews>
  <sheetFormatPr defaultRowHeight="15"/>
  <cols>
    <col min="1" max="1" width="5" bestFit="1" customWidth="1"/>
    <col min="2" max="2" width="10" bestFit="1" customWidth="1"/>
    <col min="3" max="3" width="31.5703125" bestFit="1" customWidth="1"/>
    <col min="4" max="5" width="2.28515625" customWidth="1"/>
    <col min="6" max="10" width="2.85546875" customWidth="1"/>
    <col min="11" max="11" width="5.28515625" bestFit="1" customWidth="1"/>
    <col min="12" max="12" width="5.28515625" customWidth="1"/>
    <col min="13" max="13" width="3.28515625" customWidth="1"/>
    <col min="14" max="14" width="3.140625" customWidth="1"/>
    <col min="15" max="15" width="3.5703125" customWidth="1"/>
    <col min="16" max="16" width="3.28515625" customWidth="1"/>
    <col min="17" max="17" width="2.85546875" hidden="1" customWidth="1"/>
    <col min="18" max="18" width="3.140625" hidden="1" customWidth="1"/>
    <col min="19" max="19" width="4.7109375" customWidth="1"/>
    <col min="20" max="20" width="5.28515625" bestFit="1" customWidth="1"/>
    <col min="21" max="21" width="8.28515625" bestFit="1" customWidth="1"/>
    <col min="22" max="22" width="5.28515625" customWidth="1"/>
    <col min="23" max="23" width="6.28515625" bestFit="1" customWidth="1"/>
    <col min="24" max="24" width="5" bestFit="1" customWidth="1"/>
  </cols>
  <sheetData>
    <row r="1" spans="1:24" ht="18" customHeight="1">
      <c r="A1" s="10"/>
      <c r="B1" s="10"/>
      <c r="C1" s="11" t="s">
        <v>0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2" t="s">
        <v>1</v>
      </c>
      <c r="T1" s="12"/>
      <c r="U1" s="12"/>
      <c r="V1" s="12"/>
      <c r="W1" s="12"/>
      <c r="X1" s="12"/>
    </row>
    <row r="2" spans="1:24" ht="13.9" customHeight="1">
      <c r="A2" s="10"/>
      <c r="B2" s="10"/>
      <c r="C2" s="13" t="s">
        <v>2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2" t="s">
        <v>3</v>
      </c>
      <c r="T2" s="12"/>
      <c r="U2" s="12"/>
      <c r="V2" s="12"/>
      <c r="W2" s="12"/>
      <c r="X2" s="12"/>
    </row>
    <row r="3" spans="1:24" ht="15.6" customHeight="1">
      <c r="A3" s="10"/>
      <c r="B3" s="10"/>
      <c r="C3" s="13" t="s">
        <v>4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2" t="s">
        <v>5</v>
      </c>
      <c r="T3" s="12"/>
      <c r="U3" s="12"/>
      <c r="V3" s="12"/>
      <c r="W3" s="12"/>
      <c r="X3" s="12"/>
    </row>
    <row r="4" spans="1:24" ht="19.899999999999999" customHeight="1">
      <c r="A4" s="10"/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0"/>
      <c r="T4" s="10"/>
      <c r="U4" s="10"/>
      <c r="V4" s="10"/>
      <c r="W4" s="10"/>
      <c r="X4" s="10"/>
    </row>
    <row r="5" spans="1:24">
      <c r="A5" s="14" t="s">
        <v>6</v>
      </c>
      <c r="B5" s="14"/>
      <c r="C5" s="14"/>
      <c r="D5" s="14" t="s">
        <v>7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2" t="s">
        <v>8</v>
      </c>
      <c r="W5" s="12"/>
      <c r="X5" s="12"/>
    </row>
    <row r="6" spans="1:24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0"/>
      <c r="W6" s="10"/>
      <c r="X6" s="10"/>
    </row>
    <row r="7" spans="1:24">
      <c r="A7" s="14" t="s">
        <v>32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9"/>
      <c r="M7" s="14" t="s">
        <v>33</v>
      </c>
      <c r="N7" s="14"/>
      <c r="O7" s="14"/>
      <c r="P7" s="14"/>
      <c r="Q7" s="14"/>
      <c r="R7" s="14"/>
      <c r="S7" s="14"/>
      <c r="T7" s="14" t="s">
        <v>34</v>
      </c>
      <c r="U7" s="14"/>
      <c r="V7" s="14"/>
      <c r="W7" s="14"/>
      <c r="X7" s="14"/>
    </row>
    <row r="8" spans="1:24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24" ht="29.45" customHeight="1">
      <c r="A9" s="17" t="s">
        <v>9</v>
      </c>
      <c r="B9" s="17" t="s">
        <v>10</v>
      </c>
      <c r="C9" s="17" t="s">
        <v>11</v>
      </c>
      <c r="D9" s="19" t="s">
        <v>12</v>
      </c>
      <c r="E9" s="20"/>
      <c r="F9" s="20"/>
      <c r="G9" s="20"/>
      <c r="H9" s="20"/>
      <c r="I9" s="20"/>
      <c r="J9" s="20"/>
      <c r="K9" s="2" t="s">
        <v>13</v>
      </c>
      <c r="L9" s="23"/>
      <c r="M9" s="19" t="s">
        <v>14</v>
      </c>
      <c r="N9" s="20"/>
      <c r="O9" s="20"/>
      <c r="P9" s="20"/>
      <c r="Q9" s="20"/>
      <c r="R9" s="21"/>
      <c r="S9" s="2" t="s">
        <v>13</v>
      </c>
      <c r="T9" s="2" t="s">
        <v>15</v>
      </c>
      <c r="U9" s="2" t="s">
        <v>16</v>
      </c>
      <c r="V9" s="2" t="s">
        <v>17</v>
      </c>
      <c r="W9" s="2" t="s">
        <v>18</v>
      </c>
      <c r="X9" s="17" t="s">
        <v>19</v>
      </c>
    </row>
    <row r="10" spans="1:24">
      <c r="A10" s="18"/>
      <c r="B10" s="18"/>
      <c r="C10" s="18"/>
      <c r="D10" s="1">
        <v>1</v>
      </c>
      <c r="E10" s="1">
        <v>5</v>
      </c>
      <c r="F10" s="1">
        <v>10</v>
      </c>
      <c r="G10" s="1">
        <v>2</v>
      </c>
      <c r="H10" s="24">
        <v>5</v>
      </c>
      <c r="I10" s="24">
        <v>5</v>
      </c>
      <c r="J10" s="24">
        <v>2</v>
      </c>
      <c r="K10" s="6">
        <f>(D10+E10+F10+G10+H10+I10+J10)/1.5</f>
        <v>20</v>
      </c>
      <c r="L10" s="6">
        <v>10</v>
      </c>
      <c r="M10" s="1">
        <v>10</v>
      </c>
      <c r="N10" s="1">
        <v>10</v>
      </c>
      <c r="O10" s="1">
        <v>10</v>
      </c>
      <c r="P10" s="1">
        <v>10</v>
      </c>
      <c r="Q10" s="5">
        <f>(M10+N10+O10+P10+L10)</f>
        <v>50</v>
      </c>
      <c r="R10" s="7">
        <f>Q10/10</f>
        <v>5</v>
      </c>
      <c r="S10" s="1">
        <v>5</v>
      </c>
      <c r="T10" s="1">
        <v>25</v>
      </c>
      <c r="U10" s="5">
        <f t="shared" ref="U10:U18" si="0">K10+S10+T10</f>
        <v>50</v>
      </c>
      <c r="V10" s="1"/>
      <c r="W10" s="1"/>
      <c r="X10" s="18"/>
    </row>
    <row r="11" spans="1:24">
      <c r="A11" s="3">
        <v>1</v>
      </c>
      <c r="B11" s="4">
        <v>101519006</v>
      </c>
      <c r="C11" s="4" t="s">
        <v>20</v>
      </c>
      <c r="D11" s="1">
        <v>1</v>
      </c>
      <c r="E11" s="1">
        <v>5</v>
      </c>
      <c r="F11" s="1">
        <v>10</v>
      </c>
      <c r="G11" s="1">
        <v>2</v>
      </c>
      <c r="H11" s="1">
        <v>4</v>
      </c>
      <c r="I11" s="1">
        <v>5</v>
      </c>
      <c r="J11" s="1">
        <v>2</v>
      </c>
      <c r="K11" s="6">
        <f t="shared" ref="K11:K18" si="1">(D11+E11+F11+G11+H11+I11+J11)/1.5</f>
        <v>19.333333333333332</v>
      </c>
      <c r="L11" s="6">
        <v>10</v>
      </c>
      <c r="M11" s="1">
        <v>9</v>
      </c>
      <c r="N11" s="1">
        <v>0</v>
      </c>
      <c r="O11" s="1">
        <v>7</v>
      </c>
      <c r="P11" s="1">
        <v>8</v>
      </c>
      <c r="Q11" s="5">
        <f t="shared" ref="Q11:Q18" si="2">(M11+N11+O11+P11+L11)</f>
        <v>34</v>
      </c>
      <c r="R11" s="7">
        <f t="shared" ref="R11:R18" si="3">Q11/10</f>
        <v>3.4</v>
      </c>
      <c r="S11" s="5">
        <f t="shared" ref="S11:S18" si="4">R11</f>
        <v>3.4</v>
      </c>
      <c r="T11" s="1">
        <v>25</v>
      </c>
      <c r="U11" s="5">
        <f t="shared" si="0"/>
        <v>47.733333333333334</v>
      </c>
      <c r="V11" s="1"/>
      <c r="W11" s="1">
        <f t="shared" ref="W11:W18" si="5">SUM($U11:$V11)</f>
        <v>47.733333333333334</v>
      </c>
      <c r="X11" s="1"/>
    </row>
    <row r="12" spans="1:24">
      <c r="A12" s="3">
        <v>2</v>
      </c>
      <c r="B12" s="4">
        <v>101519015</v>
      </c>
      <c r="C12" s="4" t="s">
        <v>21</v>
      </c>
      <c r="D12" s="1">
        <v>1</v>
      </c>
      <c r="E12" s="1">
        <v>5</v>
      </c>
      <c r="F12" s="1">
        <v>0</v>
      </c>
      <c r="G12" s="1">
        <v>0</v>
      </c>
      <c r="H12" s="1">
        <v>4</v>
      </c>
      <c r="I12" s="1">
        <v>0</v>
      </c>
      <c r="J12" s="1">
        <v>0</v>
      </c>
      <c r="K12" s="6">
        <f t="shared" si="1"/>
        <v>6.666666666666667</v>
      </c>
      <c r="L12" s="6">
        <v>7</v>
      </c>
      <c r="M12" s="1">
        <v>8</v>
      </c>
      <c r="N12" s="1">
        <v>5</v>
      </c>
      <c r="O12" s="1">
        <v>5</v>
      </c>
      <c r="P12" s="1">
        <v>5</v>
      </c>
      <c r="Q12" s="5">
        <f t="shared" si="2"/>
        <v>30</v>
      </c>
      <c r="R12" s="7">
        <f t="shared" si="3"/>
        <v>3</v>
      </c>
      <c r="S12" s="5">
        <f t="shared" si="4"/>
        <v>3</v>
      </c>
      <c r="T12" s="1">
        <v>13</v>
      </c>
      <c r="U12" s="5">
        <f t="shared" si="0"/>
        <v>22.666666666666668</v>
      </c>
      <c r="V12" s="1"/>
      <c r="W12" s="1">
        <f t="shared" si="5"/>
        <v>22.666666666666668</v>
      </c>
      <c r="X12" s="1"/>
    </row>
    <row r="13" spans="1:24">
      <c r="A13" s="3">
        <v>3</v>
      </c>
      <c r="B13" s="4">
        <v>101519022</v>
      </c>
      <c r="C13" s="4" t="s">
        <v>22</v>
      </c>
      <c r="D13" s="1">
        <v>0</v>
      </c>
      <c r="E13" s="1">
        <v>5</v>
      </c>
      <c r="F13" s="1">
        <v>4</v>
      </c>
      <c r="G13" s="1">
        <v>0</v>
      </c>
      <c r="H13" s="1">
        <v>4</v>
      </c>
      <c r="I13" s="1">
        <v>0</v>
      </c>
      <c r="J13" s="1">
        <v>0</v>
      </c>
      <c r="K13" s="6">
        <f t="shared" si="1"/>
        <v>8.6666666666666661</v>
      </c>
      <c r="L13" s="6">
        <v>9</v>
      </c>
      <c r="M13" s="1">
        <v>8</v>
      </c>
      <c r="N13" s="1">
        <v>5</v>
      </c>
      <c r="O13" s="1">
        <v>5</v>
      </c>
      <c r="P13" s="1">
        <v>5</v>
      </c>
      <c r="Q13" s="5">
        <f t="shared" si="2"/>
        <v>32</v>
      </c>
      <c r="R13" s="7">
        <f t="shared" si="3"/>
        <v>3.2</v>
      </c>
      <c r="S13" s="5">
        <f t="shared" si="4"/>
        <v>3.2</v>
      </c>
      <c r="T13" s="1">
        <v>18</v>
      </c>
      <c r="U13" s="5">
        <f t="shared" si="0"/>
        <v>29.866666666666667</v>
      </c>
      <c r="V13" s="1"/>
      <c r="W13" s="1">
        <f t="shared" si="5"/>
        <v>29.866666666666667</v>
      </c>
      <c r="X13" s="1"/>
    </row>
    <row r="14" spans="1:24">
      <c r="A14" s="3">
        <v>4</v>
      </c>
      <c r="B14" s="4">
        <v>101519046</v>
      </c>
      <c r="C14" s="4" t="s">
        <v>23</v>
      </c>
      <c r="D14" s="1">
        <v>1</v>
      </c>
      <c r="E14" s="1">
        <v>5</v>
      </c>
      <c r="F14" s="1">
        <v>9</v>
      </c>
      <c r="G14" s="1">
        <v>2</v>
      </c>
      <c r="H14" s="1">
        <v>4</v>
      </c>
      <c r="I14" s="1">
        <v>5</v>
      </c>
      <c r="J14" s="1">
        <v>2</v>
      </c>
      <c r="K14" s="6">
        <f t="shared" si="1"/>
        <v>18.666666666666668</v>
      </c>
      <c r="L14" s="6">
        <v>8</v>
      </c>
      <c r="M14" s="1">
        <v>7</v>
      </c>
      <c r="N14" s="1">
        <v>7</v>
      </c>
      <c r="O14" s="1">
        <v>9</v>
      </c>
      <c r="P14" s="1">
        <v>8</v>
      </c>
      <c r="Q14" s="5">
        <f t="shared" si="2"/>
        <v>39</v>
      </c>
      <c r="R14" s="7">
        <f t="shared" si="3"/>
        <v>3.9</v>
      </c>
      <c r="S14" s="5">
        <f t="shared" si="4"/>
        <v>3.9</v>
      </c>
      <c r="T14" s="1">
        <v>11</v>
      </c>
      <c r="U14" s="5">
        <f t="shared" si="0"/>
        <v>33.566666666666663</v>
      </c>
      <c r="V14" s="1"/>
      <c r="W14" s="1">
        <f t="shared" si="5"/>
        <v>33.566666666666663</v>
      </c>
      <c r="X14" s="1"/>
    </row>
    <row r="15" spans="1:24">
      <c r="A15" s="3">
        <v>5</v>
      </c>
      <c r="B15" s="4">
        <v>101519059</v>
      </c>
      <c r="C15" s="4" t="s">
        <v>24</v>
      </c>
      <c r="D15" s="1">
        <v>0</v>
      </c>
      <c r="E15" s="1">
        <v>5</v>
      </c>
      <c r="F15" s="1">
        <v>0</v>
      </c>
      <c r="G15" s="1">
        <v>1</v>
      </c>
      <c r="H15" s="1">
        <v>4</v>
      </c>
      <c r="I15" s="1">
        <v>0</v>
      </c>
      <c r="J15" s="1">
        <v>1</v>
      </c>
      <c r="K15" s="6">
        <f t="shared" si="1"/>
        <v>7.333333333333333</v>
      </c>
      <c r="L15" s="6">
        <v>8</v>
      </c>
      <c r="M15" s="1">
        <v>7</v>
      </c>
      <c r="N15" s="1">
        <v>0</v>
      </c>
      <c r="O15" s="1">
        <v>7</v>
      </c>
      <c r="P15" s="1">
        <v>0</v>
      </c>
      <c r="Q15" s="5">
        <f t="shared" si="2"/>
        <v>22</v>
      </c>
      <c r="R15" s="7">
        <f t="shared" si="3"/>
        <v>2.2000000000000002</v>
      </c>
      <c r="S15" s="5">
        <f t="shared" si="4"/>
        <v>2.2000000000000002</v>
      </c>
      <c r="T15" s="1">
        <v>9</v>
      </c>
      <c r="U15" s="5">
        <f t="shared" si="0"/>
        <v>18.533333333333331</v>
      </c>
      <c r="V15" s="1"/>
      <c r="W15" s="1">
        <f t="shared" si="5"/>
        <v>18.533333333333331</v>
      </c>
      <c r="X15" s="1"/>
    </row>
    <row r="16" spans="1:24">
      <c r="A16" s="3">
        <v>6</v>
      </c>
      <c r="B16" s="4">
        <v>101519121</v>
      </c>
      <c r="C16" s="4" t="s">
        <v>25</v>
      </c>
      <c r="D16" s="1">
        <v>0</v>
      </c>
      <c r="E16" s="1">
        <v>5</v>
      </c>
      <c r="F16" s="1">
        <v>6</v>
      </c>
      <c r="G16" s="1">
        <v>2</v>
      </c>
      <c r="H16" s="1">
        <v>0</v>
      </c>
      <c r="I16" s="1">
        <v>5</v>
      </c>
      <c r="J16" s="1">
        <v>1</v>
      </c>
      <c r="K16" s="6">
        <f t="shared" si="1"/>
        <v>12.666666666666666</v>
      </c>
      <c r="L16" s="6">
        <v>9</v>
      </c>
      <c r="M16" s="1">
        <v>5</v>
      </c>
      <c r="N16" s="1">
        <v>5</v>
      </c>
      <c r="O16" s="1">
        <v>5</v>
      </c>
      <c r="P16" s="1">
        <v>5</v>
      </c>
      <c r="Q16" s="5">
        <f t="shared" si="2"/>
        <v>29</v>
      </c>
      <c r="R16" s="7">
        <f t="shared" si="3"/>
        <v>2.9</v>
      </c>
      <c r="S16" s="5">
        <f t="shared" si="4"/>
        <v>2.9</v>
      </c>
      <c r="T16" s="1">
        <v>16</v>
      </c>
      <c r="U16" s="5">
        <f t="shared" si="0"/>
        <v>31.566666666666666</v>
      </c>
      <c r="V16" s="1"/>
      <c r="W16" s="1">
        <f t="shared" si="5"/>
        <v>31.566666666666666</v>
      </c>
      <c r="X16" s="1"/>
    </row>
    <row r="17" spans="1:24">
      <c r="A17" s="3">
        <v>7</v>
      </c>
      <c r="B17" s="4">
        <v>101519187</v>
      </c>
      <c r="C17" s="4" t="s">
        <v>26</v>
      </c>
      <c r="D17" s="1">
        <v>1</v>
      </c>
      <c r="E17" s="1">
        <v>5</v>
      </c>
      <c r="F17" s="1">
        <v>9</v>
      </c>
      <c r="G17" s="1">
        <v>2</v>
      </c>
      <c r="H17" s="1">
        <v>4</v>
      </c>
      <c r="I17" s="1">
        <v>0</v>
      </c>
      <c r="J17" s="1">
        <v>2</v>
      </c>
      <c r="K17" s="6">
        <f t="shared" si="1"/>
        <v>15.333333333333334</v>
      </c>
      <c r="L17" s="6">
        <v>7</v>
      </c>
      <c r="M17" s="1">
        <v>7</v>
      </c>
      <c r="N17" s="1">
        <v>0</v>
      </c>
      <c r="O17" s="1">
        <v>6</v>
      </c>
      <c r="P17" s="1">
        <v>8</v>
      </c>
      <c r="Q17" s="5">
        <f t="shared" si="2"/>
        <v>28</v>
      </c>
      <c r="R17" s="7">
        <f t="shared" si="3"/>
        <v>2.8</v>
      </c>
      <c r="S17" s="5">
        <f t="shared" si="4"/>
        <v>2.8</v>
      </c>
      <c r="T17" s="1">
        <v>19</v>
      </c>
      <c r="U17" s="5">
        <f t="shared" si="0"/>
        <v>37.133333333333333</v>
      </c>
      <c r="V17" s="1"/>
      <c r="W17" s="1">
        <f t="shared" si="5"/>
        <v>37.133333333333333</v>
      </c>
      <c r="X17" s="1"/>
    </row>
    <row r="18" spans="1:24">
      <c r="A18" s="3">
        <v>8</v>
      </c>
      <c r="B18" s="4">
        <v>101519188</v>
      </c>
      <c r="C18" s="4" t="s">
        <v>27</v>
      </c>
      <c r="D18" s="1">
        <v>1</v>
      </c>
      <c r="E18" s="1">
        <v>5</v>
      </c>
      <c r="F18" s="1">
        <v>9</v>
      </c>
      <c r="G18" s="1">
        <v>2</v>
      </c>
      <c r="H18" s="1">
        <v>4</v>
      </c>
      <c r="I18" s="1">
        <v>4</v>
      </c>
      <c r="J18" s="1">
        <v>1</v>
      </c>
      <c r="K18" s="6">
        <f t="shared" si="1"/>
        <v>17.333333333333332</v>
      </c>
      <c r="L18" s="6">
        <v>7</v>
      </c>
      <c r="M18" s="1">
        <v>7</v>
      </c>
      <c r="N18" s="1">
        <v>0</v>
      </c>
      <c r="O18" s="1">
        <v>7</v>
      </c>
      <c r="P18" s="1">
        <v>8</v>
      </c>
      <c r="Q18" s="5">
        <f t="shared" si="2"/>
        <v>29</v>
      </c>
      <c r="R18" s="7">
        <f t="shared" si="3"/>
        <v>2.9</v>
      </c>
      <c r="S18" s="5">
        <f t="shared" si="4"/>
        <v>2.9</v>
      </c>
      <c r="T18" s="1">
        <v>12</v>
      </c>
      <c r="U18" s="5">
        <f t="shared" si="0"/>
        <v>32.233333333333334</v>
      </c>
      <c r="V18" s="1"/>
      <c r="W18" s="1">
        <f t="shared" si="5"/>
        <v>32.233333333333334</v>
      </c>
      <c r="X18" s="1"/>
    </row>
    <row r="19" spans="1:24" ht="15.6" customHeigh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1:24" ht="15.6" customHeight="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</row>
    <row r="21" spans="1:24" ht="15.6" customHeight="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</row>
    <row r="22" spans="1:24" ht="14.45" customHeight="1">
      <c r="A22" s="15" t="s">
        <v>28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8"/>
      <c r="M22" s="15" t="s">
        <v>30</v>
      </c>
      <c r="N22" s="15"/>
      <c r="O22" s="15"/>
      <c r="P22" s="15"/>
      <c r="Q22" s="15"/>
      <c r="R22" s="15"/>
      <c r="S22" s="15"/>
      <c r="T22" s="10"/>
      <c r="U22" s="10"/>
      <c r="V22" s="10"/>
      <c r="W22" s="10"/>
      <c r="X22" s="10"/>
    </row>
    <row r="23" spans="1:24" ht="14.45" customHeight="1">
      <c r="A23" s="15" t="s">
        <v>29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8"/>
      <c r="M23" s="15" t="s">
        <v>31</v>
      </c>
      <c r="N23" s="15"/>
      <c r="O23" s="15"/>
      <c r="P23" s="15"/>
      <c r="Q23" s="15"/>
      <c r="R23" s="15"/>
      <c r="S23" s="15"/>
      <c r="T23" s="10"/>
      <c r="U23" s="10"/>
      <c r="V23" s="10"/>
      <c r="W23" s="10"/>
      <c r="X23" s="10"/>
    </row>
  </sheetData>
  <mergeCells count="35">
    <mergeCell ref="A19:X19"/>
    <mergeCell ref="A20:X20"/>
    <mergeCell ref="A21:X21"/>
    <mergeCell ref="A22:K22"/>
    <mergeCell ref="A23:K23"/>
    <mergeCell ref="M22:S22"/>
    <mergeCell ref="M23:S23"/>
    <mergeCell ref="T22:X22"/>
    <mergeCell ref="T23:X23"/>
    <mergeCell ref="A8:X8"/>
    <mergeCell ref="A9:A10"/>
    <mergeCell ref="B9:B10"/>
    <mergeCell ref="C9:C10"/>
    <mergeCell ref="D9:J9"/>
    <mergeCell ref="M9:R9"/>
    <mergeCell ref="X9:X10"/>
    <mergeCell ref="A6:C6"/>
    <mergeCell ref="D6:U6"/>
    <mergeCell ref="V6:X6"/>
    <mergeCell ref="A7:K7"/>
    <mergeCell ref="M7:S7"/>
    <mergeCell ref="T7:X7"/>
    <mergeCell ref="A4:B4"/>
    <mergeCell ref="C4:R4"/>
    <mergeCell ref="S4:X4"/>
    <mergeCell ref="A5:C5"/>
    <mergeCell ref="D5:U5"/>
    <mergeCell ref="V5:X5"/>
    <mergeCell ref="A1:B3"/>
    <mergeCell ref="C1:R1"/>
    <mergeCell ref="S1:X1"/>
    <mergeCell ref="C2:R2"/>
    <mergeCell ref="S2:X2"/>
    <mergeCell ref="C3:R3"/>
    <mergeCell ref="S3:X3"/>
  </mergeCells>
  <pageMargins left="0.75" right="0.75" top="1" bottom="1" header="0.5" footer="0.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dc:creator>Majid Taufiq</dc:creator>
  <cp:lastModifiedBy>5160</cp:lastModifiedBy>
  <dcterms:created xsi:type="dcterms:W3CDTF">2013-10-10T08:06:08Z</dcterms:created>
  <dcterms:modified xsi:type="dcterms:W3CDTF">2014-01-13T09:13:42Z</dcterms:modified>
</cp:coreProperties>
</file>