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255" windowHeight="8955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P10" i="2"/>
  <c r="Q10" s="1"/>
  <c r="I16"/>
  <c r="I15"/>
  <c r="I14"/>
  <c r="I13"/>
  <c r="I12"/>
  <c r="I11"/>
  <c r="I10"/>
  <c r="S10" l="1"/>
  <c r="P16"/>
  <c r="Q16" s="1"/>
  <c r="S16" s="1"/>
  <c r="P15"/>
  <c r="Q15" s="1"/>
  <c r="S15" s="1"/>
  <c r="P14"/>
  <c r="Q14" s="1"/>
  <c r="S14" s="1"/>
  <c r="P13"/>
  <c r="Q13" s="1"/>
  <c r="S13" s="1"/>
  <c r="P12"/>
  <c r="Q12" s="1"/>
  <c r="S12" s="1"/>
  <c r="P11"/>
  <c r="Q11" s="1"/>
  <c r="S11" s="1"/>
  <c r="U15" l="1"/>
  <c r="U16"/>
  <c r="U12"/>
  <c r="U14"/>
  <c r="U13"/>
  <c r="U11"/>
</calcChain>
</file>

<file path=xl/sharedStrings.xml><?xml version="1.0" encoding="utf-8"?>
<sst xmlns="http://schemas.openxmlformats.org/spreadsheetml/2006/main" count="34" uniqueCount="33">
  <si>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</si>
  <si>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</si>
  <si>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</si>
  <si>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</si>
  <si>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</si>
  <si>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</si>
  <si>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r>
      <t>Course Code:</t>
    </r>
    <r>
      <rPr>
        <sz val="11"/>
        <color theme="1"/>
        <rFont val="Calibri"/>
        <family val="2"/>
        <scheme val="minor"/>
      </rPr>
      <t xml:space="preserve"> EE430</t>
    </r>
  </si>
  <si>
    <r>
      <t>Course Title:</t>
    </r>
    <r>
      <rPr>
        <sz val="11"/>
        <color theme="1"/>
        <rFont val="Calibri"/>
        <family val="2"/>
        <scheme val="minor"/>
      </rPr>
      <t>Optoelectronics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</si>
  <si>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</si>
  <si>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</si>
  <si>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</si>
  <si>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</si>
  <si>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</si>
  <si>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</si>
  <si>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</si>
  <si>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</si>
  <si>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</si>
  <si>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</si>
  <si>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</si>
  <si>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</si>
  <si>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KASHIF RAZA</t>
  </si>
  <si>
    <t>RASHID BASHIR</t>
  </si>
  <si>
    <t>AAMAR SHARIF</t>
  </si>
  <si>
    <t>MUHAMMAD UMAIR KHAN</t>
  </si>
  <si>
    <t>MUHAMMAD FAIZ ISMAIL</t>
  </si>
  <si>
    <t>USMAN RIAZ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</si>
  <si>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</si>
  <si>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</si>
  <si>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</si>
  <si>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</si>
  <si>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:Khalid Asghar</t>
    </r>
  </si>
  <si>
    <t>Contact:03334316181</t>
  </si>
  <si>
    <t>Email:khalid.asghar@umt.edu.pk______________________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</si>
</sst>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167640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workbookViewId="0">
      <selection activeCell="R20" sqref="R20:V20"/>
    </sheetView>
  </sheetViews>
  <sheetFormatPr defaultRowHeight="15"/>
  <cols>
    <col min="1" max="1" width="5" bestFit="1" customWidth="1"/>
    <col min="2" max="2" width="9.42578125" bestFit="1" customWidth="1"/>
    <col min="3" max="3" width="23.7109375" bestFit="1" customWidth="1"/>
    <col min="4" max="5" width="2.28515625" customWidth="1"/>
    <col min="6" max="7" width="2.85546875" customWidth="1"/>
    <col min="8" max="8" width="3.140625" customWidth="1"/>
    <col min="9" max="9" width="6.5703125" bestFit="1" customWidth="1"/>
    <col min="10" max="10" width="3.7109375" customWidth="1"/>
    <col min="11" max="11" width="4.85546875" customWidth="1"/>
    <col min="12" max="12" width="2.42578125" customWidth="1"/>
    <col min="13" max="13" width="3.140625" customWidth="1"/>
    <col min="14" max="14" width="3.5703125" customWidth="1"/>
    <col min="15" max="15" width="3.28515625" customWidth="1"/>
    <col min="16" max="16" width="3.28515625" hidden="1" customWidth="1"/>
    <col min="17" max="17" width="4.7109375" customWidth="1"/>
    <col min="18" max="18" width="5.28515625" bestFit="1" customWidth="1"/>
    <col min="19" max="19" width="8.28515625" bestFit="1" customWidth="1"/>
    <col min="20" max="20" width="5.28515625" customWidth="1"/>
    <col min="21" max="21" width="6.28515625" bestFit="1" customWidth="1"/>
    <col min="22" max="22" width="5" bestFit="1" customWidth="1"/>
  </cols>
  <sheetData>
    <row r="1" spans="1:22" ht="18" customHeight="1">
      <c r="A1" s="11"/>
      <c r="B1" s="11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 t="s">
        <v>1</v>
      </c>
      <c r="R1" s="19"/>
      <c r="S1" s="19"/>
      <c r="T1" s="19"/>
      <c r="U1" s="19"/>
      <c r="V1" s="19"/>
    </row>
    <row r="2" spans="1:22" ht="13.9" customHeight="1">
      <c r="A2" s="11"/>
      <c r="B2" s="1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 t="s">
        <v>3</v>
      </c>
      <c r="R2" s="19"/>
      <c r="S2" s="19"/>
      <c r="T2" s="19"/>
      <c r="U2" s="19"/>
      <c r="V2" s="19"/>
    </row>
    <row r="3" spans="1:22" ht="15.6" customHeight="1">
      <c r="A3" s="11"/>
      <c r="B3" s="11"/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9" t="s">
        <v>5</v>
      </c>
      <c r="R3" s="19"/>
      <c r="S3" s="19"/>
      <c r="T3" s="19"/>
      <c r="U3" s="19"/>
      <c r="V3" s="19"/>
    </row>
    <row r="4" spans="1:22" ht="19.899999999999999" customHeight="1">
      <c r="A4" s="11"/>
      <c r="B4" s="1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1"/>
      <c r="R4" s="11"/>
      <c r="S4" s="11"/>
      <c r="T4" s="11"/>
      <c r="U4" s="11"/>
      <c r="V4" s="11"/>
    </row>
    <row r="5" spans="1:22">
      <c r="A5" s="17" t="s">
        <v>6</v>
      </c>
      <c r="B5" s="17"/>
      <c r="C5" s="17"/>
      <c r="D5" s="17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 t="s">
        <v>8</v>
      </c>
      <c r="U5" s="19"/>
      <c r="V5" s="19"/>
    </row>
    <row r="6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</row>
    <row r="7" spans="1:22">
      <c r="A7" s="17" t="s">
        <v>30</v>
      </c>
      <c r="B7" s="17"/>
      <c r="C7" s="17"/>
      <c r="D7" s="17"/>
      <c r="E7" s="17"/>
      <c r="F7" s="17"/>
      <c r="G7" s="17"/>
      <c r="H7" s="17"/>
      <c r="I7" s="17"/>
      <c r="J7" s="5"/>
      <c r="K7" s="5"/>
      <c r="L7" s="17" t="s">
        <v>31</v>
      </c>
      <c r="M7" s="17"/>
      <c r="N7" s="17"/>
      <c r="O7" s="17"/>
      <c r="P7" s="17"/>
      <c r="Q7" s="17"/>
      <c r="R7" s="17" t="s">
        <v>32</v>
      </c>
      <c r="S7" s="17"/>
      <c r="T7" s="17"/>
      <c r="U7" s="17"/>
      <c r="V7" s="17"/>
    </row>
    <row r="8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9.45" customHeight="1">
      <c r="A9" s="13" t="s">
        <v>9</v>
      </c>
      <c r="B9" s="13" t="s">
        <v>10</v>
      </c>
      <c r="C9" s="13" t="s">
        <v>11</v>
      </c>
      <c r="D9" s="15" t="s">
        <v>12</v>
      </c>
      <c r="E9" s="16"/>
      <c r="F9" s="16"/>
      <c r="G9" s="16"/>
      <c r="H9" s="16"/>
      <c r="I9" s="2" t="s">
        <v>13</v>
      </c>
      <c r="J9" s="15" t="s">
        <v>14</v>
      </c>
      <c r="K9" s="16"/>
      <c r="L9" s="16"/>
      <c r="M9" s="16"/>
      <c r="N9" s="16"/>
      <c r="O9" s="16"/>
      <c r="P9" s="22"/>
      <c r="Q9" s="2" t="s">
        <v>13</v>
      </c>
      <c r="R9" s="2" t="s">
        <v>15</v>
      </c>
      <c r="S9" s="2" t="s">
        <v>16</v>
      </c>
      <c r="T9" s="2" t="s">
        <v>17</v>
      </c>
      <c r="U9" s="2" t="s">
        <v>18</v>
      </c>
      <c r="V9" s="13" t="s">
        <v>19</v>
      </c>
    </row>
    <row r="10" spans="1:22">
      <c r="A10" s="14"/>
      <c r="B10" s="14"/>
      <c r="C10" s="14"/>
      <c r="D10" s="1">
        <v>1</v>
      </c>
      <c r="E10" s="1">
        <v>5</v>
      </c>
      <c r="F10" s="1">
        <v>10</v>
      </c>
      <c r="G10" s="1">
        <v>1</v>
      </c>
      <c r="H10" s="1">
        <v>5</v>
      </c>
      <c r="I10" s="8">
        <f>(D10+E10+F10+G10+H10)*0.9</f>
        <v>19.8</v>
      </c>
      <c r="J10" s="21">
        <v>10</v>
      </c>
      <c r="K10" s="21">
        <v>10</v>
      </c>
      <c r="L10" s="1">
        <v>5</v>
      </c>
      <c r="M10" s="1">
        <v>10</v>
      </c>
      <c r="N10" s="1">
        <v>10</v>
      </c>
      <c r="O10" s="1">
        <v>10</v>
      </c>
      <c r="P10" s="7">
        <f>L10+M10+N10+O10+K10+J10</f>
        <v>55</v>
      </c>
      <c r="Q10" s="8">
        <f>P10/11</f>
        <v>5</v>
      </c>
      <c r="R10" s="1">
        <v>25</v>
      </c>
      <c r="S10" s="7">
        <f>I10+Q10+R10</f>
        <v>49.8</v>
      </c>
      <c r="T10" s="1"/>
      <c r="U10" s="1"/>
      <c r="V10" s="14"/>
    </row>
    <row r="11" spans="1:22">
      <c r="A11" s="3">
        <v>1</v>
      </c>
      <c r="B11" s="4">
        <v>70920054</v>
      </c>
      <c r="C11" s="4" t="s">
        <v>20</v>
      </c>
      <c r="D11" s="1">
        <v>1</v>
      </c>
      <c r="E11" s="1">
        <v>4</v>
      </c>
      <c r="F11" s="1">
        <v>8</v>
      </c>
      <c r="G11" s="1">
        <v>1</v>
      </c>
      <c r="H11" s="1">
        <v>3</v>
      </c>
      <c r="I11" s="8">
        <f t="shared" ref="I11:I16" si="0">(D11+E11+F11+G11+H11)*0.9</f>
        <v>15.3</v>
      </c>
      <c r="J11" s="8">
        <v>7</v>
      </c>
      <c r="K11" s="8">
        <v>8</v>
      </c>
      <c r="L11" s="1">
        <v>5</v>
      </c>
      <c r="M11" s="1">
        <v>7</v>
      </c>
      <c r="N11" s="1">
        <v>8</v>
      </c>
      <c r="O11" s="1">
        <v>7</v>
      </c>
      <c r="P11" s="1">
        <f t="shared" ref="P11:P16" si="1">L11+M11+N11+O11</f>
        <v>27</v>
      </c>
      <c r="Q11" s="8">
        <f t="shared" ref="Q11:Q16" si="2">P11/11</f>
        <v>2.4545454545454546</v>
      </c>
      <c r="R11" s="1">
        <v>15</v>
      </c>
      <c r="S11" s="7">
        <f t="shared" ref="S11:S16" si="3">I11+Q11+R11</f>
        <v>32.75454545454545</v>
      </c>
      <c r="T11" s="1"/>
      <c r="U11" s="1">
        <f t="shared" ref="U11:U16" si="4">SUM($S11:$T11)</f>
        <v>32.75454545454545</v>
      </c>
      <c r="V11" s="1"/>
    </row>
    <row r="12" spans="1:22">
      <c r="A12" s="3">
        <v>2</v>
      </c>
      <c r="B12" s="4">
        <v>71020148</v>
      </c>
      <c r="C12" s="4" t="s">
        <v>21</v>
      </c>
      <c r="D12" s="1">
        <v>0</v>
      </c>
      <c r="E12" s="1">
        <v>5</v>
      </c>
      <c r="F12" s="1">
        <v>6</v>
      </c>
      <c r="G12" s="1">
        <v>0</v>
      </c>
      <c r="H12" s="1">
        <v>4</v>
      </c>
      <c r="I12" s="8">
        <f t="shared" si="0"/>
        <v>13.5</v>
      </c>
      <c r="J12" s="8">
        <v>0</v>
      </c>
      <c r="K12" s="8">
        <v>0</v>
      </c>
      <c r="L12" s="1">
        <v>5</v>
      </c>
      <c r="M12" s="1">
        <v>7</v>
      </c>
      <c r="N12" s="1">
        <v>8</v>
      </c>
      <c r="O12" s="1">
        <v>7</v>
      </c>
      <c r="P12" s="1">
        <f t="shared" si="1"/>
        <v>27</v>
      </c>
      <c r="Q12" s="8">
        <f t="shared" si="2"/>
        <v>2.4545454545454546</v>
      </c>
      <c r="R12" s="1">
        <v>5</v>
      </c>
      <c r="S12" s="7">
        <f t="shared" si="3"/>
        <v>20.954545454545453</v>
      </c>
      <c r="T12" s="1"/>
      <c r="U12" s="1">
        <f t="shared" si="4"/>
        <v>20.954545454545453</v>
      </c>
      <c r="V12" s="1"/>
    </row>
    <row r="13" spans="1:22">
      <c r="A13" s="3">
        <v>3</v>
      </c>
      <c r="B13" s="4">
        <v>91320073</v>
      </c>
      <c r="C13" s="4" t="s">
        <v>22</v>
      </c>
      <c r="D13" s="1">
        <v>1</v>
      </c>
      <c r="E13" s="1">
        <v>0</v>
      </c>
      <c r="F13" s="1">
        <v>0</v>
      </c>
      <c r="G13" s="1">
        <v>0</v>
      </c>
      <c r="H13" s="1">
        <v>2</v>
      </c>
      <c r="I13" s="8">
        <f t="shared" si="0"/>
        <v>2.7</v>
      </c>
      <c r="J13" s="8">
        <v>0</v>
      </c>
      <c r="K13" s="8">
        <v>8</v>
      </c>
      <c r="L13" s="1">
        <v>4</v>
      </c>
      <c r="M13" s="1">
        <v>7</v>
      </c>
      <c r="N13" s="1">
        <v>8</v>
      </c>
      <c r="O13" s="1">
        <v>7</v>
      </c>
      <c r="P13" s="1">
        <f t="shared" si="1"/>
        <v>26</v>
      </c>
      <c r="Q13" s="8">
        <f t="shared" si="2"/>
        <v>2.3636363636363638</v>
      </c>
      <c r="R13" s="1">
        <v>15</v>
      </c>
      <c r="S13" s="7">
        <f t="shared" si="3"/>
        <v>20.063636363636363</v>
      </c>
      <c r="T13" s="1"/>
      <c r="U13" s="1">
        <f t="shared" si="4"/>
        <v>20.063636363636363</v>
      </c>
      <c r="V13" s="1"/>
    </row>
    <row r="14" spans="1:22">
      <c r="A14" s="3">
        <v>4</v>
      </c>
      <c r="B14" s="4">
        <v>91420219</v>
      </c>
      <c r="C14" s="4" t="s">
        <v>23</v>
      </c>
      <c r="D14" s="1">
        <v>1</v>
      </c>
      <c r="E14" s="1">
        <v>4</v>
      </c>
      <c r="F14" s="1">
        <v>4</v>
      </c>
      <c r="G14" s="1">
        <v>1</v>
      </c>
      <c r="H14" s="1">
        <v>0</v>
      </c>
      <c r="I14" s="8">
        <f t="shared" si="0"/>
        <v>9</v>
      </c>
      <c r="J14" s="8">
        <v>0</v>
      </c>
      <c r="K14" s="8">
        <v>0</v>
      </c>
      <c r="L14" s="1">
        <v>4</v>
      </c>
      <c r="M14" s="1">
        <v>7</v>
      </c>
      <c r="N14" s="1">
        <v>7</v>
      </c>
      <c r="O14" s="1">
        <v>7</v>
      </c>
      <c r="P14" s="1">
        <f t="shared" si="1"/>
        <v>25</v>
      </c>
      <c r="Q14" s="8">
        <f t="shared" si="2"/>
        <v>2.2727272727272729</v>
      </c>
      <c r="R14" s="1">
        <v>15</v>
      </c>
      <c r="S14" s="7">
        <f t="shared" si="3"/>
        <v>26.272727272727273</v>
      </c>
      <c r="T14" s="1"/>
      <c r="U14" s="1">
        <f t="shared" si="4"/>
        <v>26.272727272727273</v>
      </c>
      <c r="V14" s="1"/>
    </row>
    <row r="15" spans="1:22">
      <c r="A15" s="3">
        <v>5</v>
      </c>
      <c r="B15" s="4">
        <v>91420315</v>
      </c>
      <c r="C15" s="4" t="s">
        <v>24</v>
      </c>
      <c r="D15" s="1">
        <v>0</v>
      </c>
      <c r="E15" s="1">
        <v>0</v>
      </c>
      <c r="F15" s="1">
        <v>3</v>
      </c>
      <c r="G15" s="1">
        <v>0</v>
      </c>
      <c r="H15" s="1">
        <v>3</v>
      </c>
      <c r="I15" s="8">
        <f t="shared" si="0"/>
        <v>5.4</v>
      </c>
      <c r="J15" s="8">
        <v>0</v>
      </c>
      <c r="K15" s="8">
        <v>9</v>
      </c>
      <c r="L15" s="1">
        <v>4</v>
      </c>
      <c r="M15" s="1">
        <v>3</v>
      </c>
      <c r="N15" s="1">
        <v>3</v>
      </c>
      <c r="O15" s="1">
        <v>0</v>
      </c>
      <c r="P15" s="1">
        <f t="shared" si="1"/>
        <v>10</v>
      </c>
      <c r="Q15" s="8">
        <f t="shared" si="2"/>
        <v>0.90909090909090906</v>
      </c>
      <c r="R15" s="1">
        <v>3</v>
      </c>
      <c r="S15" s="7">
        <f t="shared" si="3"/>
        <v>9.3090909090909086</v>
      </c>
      <c r="T15" s="1"/>
      <c r="U15" s="1">
        <f t="shared" si="4"/>
        <v>9.3090909090909086</v>
      </c>
      <c r="V15" s="1"/>
    </row>
    <row r="16" spans="1:22">
      <c r="A16" s="3">
        <v>6</v>
      </c>
      <c r="B16" s="4">
        <v>91420317</v>
      </c>
      <c r="C16" s="4" t="s">
        <v>25</v>
      </c>
      <c r="D16" s="1">
        <v>0</v>
      </c>
      <c r="E16" s="1">
        <v>0</v>
      </c>
      <c r="F16" s="1">
        <v>0</v>
      </c>
      <c r="G16" s="1">
        <v>1</v>
      </c>
      <c r="H16" s="1">
        <v>3</v>
      </c>
      <c r="I16" s="8">
        <f t="shared" si="0"/>
        <v>3.6</v>
      </c>
      <c r="J16" s="8">
        <v>0</v>
      </c>
      <c r="K16" s="8">
        <v>0</v>
      </c>
      <c r="L16" s="1">
        <v>5</v>
      </c>
      <c r="M16" s="1">
        <v>9</v>
      </c>
      <c r="N16" s="1">
        <v>2</v>
      </c>
      <c r="O16" s="1">
        <v>7</v>
      </c>
      <c r="P16" s="1">
        <f t="shared" si="1"/>
        <v>23</v>
      </c>
      <c r="Q16" s="8">
        <f t="shared" si="2"/>
        <v>2.0909090909090908</v>
      </c>
      <c r="R16" s="1">
        <v>8</v>
      </c>
      <c r="S16" s="7">
        <f t="shared" si="3"/>
        <v>13.690909090909091</v>
      </c>
      <c r="T16" s="1"/>
      <c r="U16" s="1">
        <f t="shared" si="4"/>
        <v>13.690909090909091</v>
      </c>
      <c r="V16" s="1"/>
    </row>
    <row r="17" spans="1:22" ht="15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6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4.45" customHeight="1">
      <c r="A20" s="10" t="s">
        <v>26</v>
      </c>
      <c r="B20" s="10"/>
      <c r="C20" s="10"/>
      <c r="D20" s="10"/>
      <c r="E20" s="10"/>
      <c r="F20" s="10"/>
      <c r="G20" s="10"/>
      <c r="H20" s="10"/>
      <c r="I20" s="10"/>
      <c r="J20" s="6"/>
      <c r="K20" s="6"/>
      <c r="L20" s="10" t="s">
        <v>28</v>
      </c>
      <c r="M20" s="10"/>
      <c r="N20" s="10"/>
      <c r="O20" s="10"/>
      <c r="P20" s="10"/>
      <c r="Q20" s="10"/>
      <c r="R20" s="11"/>
      <c r="S20" s="11"/>
      <c r="T20" s="11"/>
      <c r="U20" s="11"/>
      <c r="V20" s="11"/>
    </row>
    <row r="21" spans="1:22" ht="14.45" customHeight="1">
      <c r="A21" s="10" t="s">
        <v>27</v>
      </c>
      <c r="B21" s="10"/>
      <c r="C21" s="10"/>
      <c r="D21" s="10"/>
      <c r="E21" s="10"/>
      <c r="F21" s="10"/>
      <c r="G21" s="10"/>
      <c r="H21" s="10"/>
      <c r="I21" s="10"/>
      <c r="J21" s="6"/>
      <c r="K21" s="6"/>
      <c r="L21" s="10" t="s">
        <v>29</v>
      </c>
      <c r="M21" s="10"/>
      <c r="N21" s="10"/>
      <c r="O21" s="10"/>
      <c r="P21" s="10"/>
      <c r="Q21" s="10"/>
      <c r="R21" s="11"/>
      <c r="S21" s="11"/>
      <c r="T21" s="11"/>
      <c r="U21" s="11"/>
      <c r="V21" s="11"/>
    </row>
  </sheetData>
  <mergeCells count="35">
    <mergeCell ref="A1:B3"/>
    <mergeCell ref="C1:P1"/>
    <mergeCell ref="Q1:V1"/>
    <mergeCell ref="C2:P2"/>
    <mergeCell ref="Q2:V2"/>
    <mergeCell ref="C3:P3"/>
    <mergeCell ref="Q3:V3"/>
    <mergeCell ref="A4:B4"/>
    <mergeCell ref="C4:P4"/>
    <mergeCell ref="Q4:V4"/>
    <mergeCell ref="A5:C5"/>
    <mergeCell ref="D5:S5"/>
    <mergeCell ref="T5:V5"/>
    <mergeCell ref="A6:C6"/>
    <mergeCell ref="D6:S6"/>
    <mergeCell ref="T6:V6"/>
    <mergeCell ref="A7:I7"/>
    <mergeCell ref="L7:Q7"/>
    <mergeCell ref="R7:V7"/>
    <mergeCell ref="A8:V8"/>
    <mergeCell ref="A9:A10"/>
    <mergeCell ref="B9:B10"/>
    <mergeCell ref="C9:C10"/>
    <mergeCell ref="D9:H9"/>
    <mergeCell ref="V9:V10"/>
    <mergeCell ref="J9:P9"/>
    <mergeCell ref="A17:V17"/>
    <mergeCell ref="A18:V18"/>
    <mergeCell ref="A19:V19"/>
    <mergeCell ref="A20:I20"/>
    <mergeCell ref="A21:I21"/>
    <mergeCell ref="L20:Q20"/>
    <mergeCell ref="L21:Q21"/>
    <mergeCell ref="R20:V20"/>
    <mergeCell ref="R21:V21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Majid Taufiq</dc:creator>
  <cp:lastModifiedBy>5160</cp:lastModifiedBy>
  <dcterms:created xsi:type="dcterms:W3CDTF">2013-10-14T05:25:58Z</dcterms:created>
  <dcterms:modified xsi:type="dcterms:W3CDTF">2014-01-13T09:17:11Z</dcterms:modified>
</cp:coreProperties>
</file>