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5480" windowHeight="7560"/>
  </bookViews>
  <sheets>
    <sheet name="Sheet1" sheetId="1" r:id="rId1"/>
    <sheet name="Copied" sheetId="6" r:id="rId2"/>
    <sheet name="Sheet2" sheetId="2" r:id="rId3"/>
    <sheet name="Sheet3" sheetId="3" r:id="rId4"/>
  </sheets>
  <definedNames>
    <definedName name="_xlnm.Print_Area" localSheetId="1">Copied!$A$1:$W$35</definedName>
    <definedName name="_xlnm.Print_Area" localSheetId="0">Sheet1!$A$1:$X$18</definedName>
  </definedNames>
  <calcPr calcId="145621"/>
</workbook>
</file>

<file path=xl/calcChain.xml><?xml version="1.0" encoding="utf-8"?>
<calcChain xmlns="http://schemas.openxmlformats.org/spreadsheetml/2006/main">
  <c r="S10" i="1" l="1"/>
  <c r="S11" i="1"/>
  <c r="S12" i="1"/>
  <c r="S13" i="1"/>
  <c r="S14" i="1"/>
  <c r="S15" i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9" i="1"/>
  <c r="R30" i="6" l="1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</calcChain>
</file>

<file path=xl/sharedStrings.xml><?xml version="1.0" encoding="utf-8"?>
<sst xmlns="http://schemas.openxmlformats.org/spreadsheetml/2006/main" count="92" uniqueCount="67">
  <si>
    <t>University of Management and Technology</t>
  </si>
  <si>
    <t>Office of Controller of Examinations</t>
  </si>
  <si>
    <t>Award List</t>
  </si>
  <si>
    <t>Course Code:</t>
  </si>
  <si>
    <t>Course Title:</t>
  </si>
  <si>
    <t xml:space="preserve">       Resource Person / Instructor:</t>
  </si>
  <si>
    <t>S.No</t>
  </si>
  <si>
    <t>SID</t>
  </si>
  <si>
    <t>Participant Name</t>
  </si>
  <si>
    <t>Grades</t>
  </si>
  <si>
    <t>Quiz</t>
  </si>
  <si>
    <t>HAMZA ZUBAIR</t>
  </si>
  <si>
    <t>Muhammad Usman Ali</t>
  </si>
  <si>
    <t>Section: A</t>
  </si>
  <si>
    <t>Resourse Person</t>
  </si>
  <si>
    <t>_______________</t>
  </si>
  <si>
    <t>Chairman/Chairperson</t>
  </si>
  <si>
    <t>____________________</t>
  </si>
  <si>
    <t>EL330</t>
  </si>
  <si>
    <t>Computer Networks Lab</t>
  </si>
  <si>
    <t>EHSAN UL HAQ</t>
  </si>
  <si>
    <t>BILAL TARIQ ASLAM</t>
  </si>
  <si>
    <t>MUHAMMAD NAVEED SHAHID</t>
  </si>
  <si>
    <t>USMAN ALI</t>
  </si>
  <si>
    <t>AHMED HASSAN</t>
  </si>
  <si>
    <t>MUHAMMAD BILAL TAHIR</t>
  </si>
  <si>
    <t>TAIMOOR TALAT</t>
  </si>
  <si>
    <t>UMAIR FAROOQ</t>
  </si>
  <si>
    <t>BILAL ABDULLAH</t>
  </si>
  <si>
    <t>MUHAMMAD WAQAS GHOURI</t>
  </si>
  <si>
    <t>MURAD ELAHI</t>
  </si>
  <si>
    <t>ABDUL HANAN SADIQ</t>
  </si>
  <si>
    <t>USMAN ANWAR</t>
  </si>
  <si>
    <t>ALI MEHBOOB</t>
  </si>
  <si>
    <t>SUBIYYAL SABIR</t>
  </si>
  <si>
    <t>BILAL SALIM</t>
  </si>
  <si>
    <t>SOHAIL AFZAL</t>
  </si>
  <si>
    <t>USAMA MASOOD</t>
  </si>
  <si>
    <t>ZUBAIR AHMAD</t>
  </si>
  <si>
    <t>Semester: FALL 2013</t>
  </si>
  <si>
    <t>Program: BS(H) , BS(EE)</t>
  </si>
  <si>
    <t>Lab-1</t>
  </si>
  <si>
    <t>Lab-2</t>
  </si>
  <si>
    <t>Lab-3</t>
  </si>
  <si>
    <t>Lab-4</t>
  </si>
  <si>
    <t>Lab-5</t>
  </si>
  <si>
    <t>Lab-6</t>
  </si>
  <si>
    <t>Lab-7</t>
  </si>
  <si>
    <t>Lab-8</t>
  </si>
  <si>
    <t>Lab-9</t>
  </si>
  <si>
    <t>Lab-10</t>
  </si>
  <si>
    <t>Participant ID</t>
  </si>
  <si>
    <t>Computer Network Lab</t>
  </si>
  <si>
    <t>MUHAMMAD BILAL UMAR ARIF CH</t>
  </si>
  <si>
    <t>SADAM SARWER</t>
  </si>
  <si>
    <t>AYAZ AHMED BUTT</t>
  </si>
  <si>
    <t>HAFIZ MOAZ AFZAL</t>
  </si>
  <si>
    <t>MUHAMMAD HASEEB MUSHTAQ</t>
  </si>
  <si>
    <t>Lab-11</t>
  </si>
  <si>
    <t>Lab-12</t>
  </si>
  <si>
    <t>Evaluations</t>
  </si>
  <si>
    <t>H.M.HAMMAD ZAFER</t>
  </si>
  <si>
    <t>Sessionals</t>
  </si>
  <si>
    <t>Total</t>
  </si>
  <si>
    <t xml:space="preserve">        Usman Ali</t>
  </si>
  <si>
    <r>
      <rPr>
        <b/>
        <sz val="11"/>
        <color theme="1"/>
        <rFont val="Calibri"/>
        <family val="2"/>
        <scheme val="minor"/>
      </rPr>
      <t>Email</t>
    </r>
    <r>
      <rPr>
        <sz val="11"/>
        <color theme="1"/>
        <rFont val="Calibri"/>
        <family val="2"/>
        <scheme val="minor"/>
      </rPr>
      <t xml:space="preserve">:         </t>
    </r>
    <r>
      <rPr>
        <u/>
        <sz val="11"/>
        <color theme="1"/>
        <rFont val="Calibri"/>
        <family val="2"/>
        <scheme val="minor"/>
      </rPr>
      <t>usman.ali@umt.edu.pk</t>
    </r>
  </si>
  <si>
    <r>
      <rPr>
        <sz val="10"/>
        <rFont val="Arial"/>
        <family val="2"/>
      </rPr>
      <t>Programme:</t>
    </r>
    <r>
      <rPr>
        <b/>
        <sz val="10"/>
        <rFont val="Arial"/>
        <family val="2"/>
      </rPr>
      <t xml:space="preserve"> BS-EE      </t>
    </r>
    <r>
      <rPr>
        <sz val="10"/>
        <rFont val="Arial"/>
        <family val="2"/>
      </rPr>
      <t xml:space="preserve">Semester: </t>
    </r>
    <r>
      <rPr>
        <b/>
        <sz val="10"/>
        <rFont val="Arial"/>
        <family val="2"/>
      </rPr>
      <t xml:space="preserve">Fall 2013       </t>
    </r>
    <r>
      <rPr>
        <sz val="10"/>
        <rFont val="Arial"/>
        <family val="2"/>
      </rPr>
      <t xml:space="preserve"> Section:</t>
    </r>
    <r>
      <rPr>
        <b/>
        <sz val="10"/>
        <rFont val="Arial"/>
        <family val="2"/>
      </rPr>
      <t xml:space="preserve"> A1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</si>
</sst>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;@"/>
    <numFmt numFmtId="165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7"/>
      <name val="MS Sans Serif"/>
      <family val="2"/>
    </font>
    <font>
      <sz val="10"/>
      <name val="MS Sans Serif"/>
      <family val="2"/>
    </font>
    <font>
      <sz val="11"/>
      <name val="Arial"/>
      <family val="2"/>
    </font>
    <font>
      <u/>
      <sz val="12"/>
      <name val="Arial Black"/>
      <family val="2"/>
    </font>
    <font>
      <sz val="16"/>
      <name val="Rodchenko"/>
    </font>
    <font>
      <sz val="12"/>
      <name val="Arial Black"/>
      <family val="2"/>
    </font>
    <font>
      <sz val="14"/>
      <name val="Arial Black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11"/>
      <color rgb="FF0070C0"/>
      <name val="Calibri"/>
      <family val="2"/>
      <scheme val="minor"/>
    </font>
    <font>
      <sz val="8"/>
      <color theme="1"/>
      <name val="Verdana"/>
      <family val="2"/>
    </font>
    <font>
      <b/>
      <sz val="11"/>
      <color theme="9" tint="-0.499984740745262"/>
      <name val="Calibri"/>
      <family val="2"/>
      <scheme val="minor"/>
    </font>
    <font>
      <b/>
      <sz val="11"/>
      <color theme="1"/>
      <name val="Consolas"/>
      <family val="3"/>
    </font>
    <font>
      <sz val="11"/>
      <color theme="1"/>
      <name val="Consolas"/>
      <family val="3"/>
    </font>
    <font>
      <b/>
      <sz val="11"/>
      <color theme="9" tint="-0.499984740745262"/>
      <name val="Consolas"/>
      <family val="3"/>
    </font>
    <font>
      <sz val="11"/>
      <color theme="9" tint="-0.499984740745262"/>
      <name val="Consolas"/>
      <family val="3"/>
    </font>
    <font>
      <u/>
      <sz val="11"/>
      <color theme="1"/>
      <name val="Calibri"/>
      <family val="2"/>
      <scheme val="minor"/>
    </font>
    <font>
      <sz val="8.5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111111"/>
      </left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111111"/>
      </left>
      <right style="medium">
        <color rgb="FF111111"/>
      </right>
      <top/>
      <bottom style="medium">
        <color rgb="FF111111"/>
      </bottom>
      <diagonal/>
    </border>
    <border>
      <left/>
      <right/>
      <top/>
      <bottom style="medium">
        <color rgb="FF111111"/>
      </bottom>
      <diagonal/>
    </border>
    <border>
      <left/>
      <right/>
      <top style="medium">
        <color rgb="FF111111"/>
      </top>
      <bottom style="medium">
        <color rgb="FF1111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8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9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1" fillId="0" borderId="0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right" vertical="top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right" vertical="center"/>
      <protection locked="0"/>
    </xf>
    <xf numFmtId="164" fontId="11" fillId="0" borderId="1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1" fillId="0" borderId="4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5" fillId="0" borderId="4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/>
    </xf>
    <xf numFmtId="1" fontId="11" fillId="2" borderId="4" xfId="0" applyNumberFormat="1" applyFont="1" applyFill="1" applyBorder="1" applyAlignment="1">
      <alignment horizontal="center"/>
    </xf>
    <xf numFmtId="1" fontId="11" fillId="3" borderId="4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/>
    </xf>
    <xf numFmtId="164" fontId="0" fillId="0" borderId="7" xfId="0" applyNumberFormat="1" applyBorder="1"/>
    <xf numFmtId="0" fontId="14" fillId="0" borderId="5" xfId="0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 applyProtection="1">
      <alignment horizontal="right" vertical="center"/>
      <protection locked="0"/>
    </xf>
    <xf numFmtId="0" fontId="11" fillId="2" borderId="13" xfId="0" applyFont="1" applyFill="1" applyBorder="1" applyAlignment="1">
      <alignment horizontal="center"/>
    </xf>
    <xf numFmtId="0" fontId="1" fillId="0" borderId="0" xfId="1" applyFont="1" applyFill="1" applyBorder="1" applyAlignment="1" applyProtection="1">
      <alignment horizontal="right" vertical="center"/>
      <protection locked="0"/>
    </xf>
    <xf numFmtId="0" fontId="17" fillId="0" borderId="4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165" fontId="18" fillId="0" borderId="22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20" fillId="0" borderId="4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24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9" fontId="20" fillId="0" borderId="17" xfId="0" applyNumberFormat="1" applyFont="1" applyBorder="1" applyAlignment="1">
      <alignment horizontal="center" vertical="center"/>
    </xf>
    <xf numFmtId="9" fontId="20" fillId="0" borderId="16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9" fontId="21" fillId="0" borderId="16" xfId="0" applyNumberFormat="1" applyFont="1" applyBorder="1" applyAlignment="1" applyProtection="1">
      <alignment horizontal="center" vertical="center"/>
      <protection locked="0"/>
    </xf>
    <xf numFmtId="1" fontId="11" fillId="2" borderId="29" xfId="0" applyNumberFormat="1" applyFont="1" applyFill="1" applyBorder="1" applyAlignment="1">
      <alignment horizontal="center"/>
    </xf>
    <xf numFmtId="1" fontId="11" fillId="2" borderId="25" xfId="0" applyNumberFormat="1" applyFont="1" applyFill="1" applyBorder="1" applyAlignment="1">
      <alignment horizontal="center"/>
    </xf>
    <xf numFmtId="1" fontId="18" fillId="0" borderId="28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" fontId="18" fillId="0" borderId="27" xfId="0" applyNumberFormat="1" applyFont="1" applyBorder="1" applyAlignment="1">
      <alignment horizontal="center" vertical="center"/>
    </xf>
    <xf numFmtId="0" fontId="18" fillId="0" borderId="26" xfId="0" applyNumberFormat="1" applyFont="1" applyBorder="1" applyAlignment="1">
      <alignment horizontal="center" vertical="center"/>
    </xf>
    <xf numFmtId="165" fontId="18" fillId="0" borderId="33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/>
    </xf>
    <xf numFmtId="0" fontId="0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8" fillId="0" borderId="27" xfId="0" applyNumberFormat="1" applyFont="1" applyBorder="1" applyAlignment="1">
      <alignment horizontal="center" vertical="center"/>
    </xf>
    <xf numFmtId="0" fontId="0" fillId="0" borderId="26" xfId="0" applyFont="1" applyBorder="1"/>
    <xf numFmtId="0" fontId="0" fillId="0" borderId="0" xfId="0" applyAlignment="1">
      <alignment horizontal="center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164" fontId="11" fillId="0" borderId="30" xfId="0" applyNumberFormat="1" applyFont="1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0" fontId="1" fillId="0" borderId="0" xfId="1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Border="1" applyAlignment="1" applyProtection="1">
      <alignment horizontal="right" wrapText="1"/>
      <protection locked="0"/>
    </xf>
  </cellXfs>
  <cellStyles count="2">
    <cellStyle name="Normal" xfId="0" builtinId="0"/>
    <cellStyle name="Normal 2" xfId="1"/>
  </cellStyles>
  <dxfs count="2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</xdr:rowOff>
    </xdr:from>
    <xdr:to>
      <xdr:col>1</xdr:col>
      <xdr:colOff>723900</xdr:colOff>
      <xdr:row>4</xdr:row>
      <xdr:rowOff>19051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"/>
          <a:ext cx="1085849" cy="100012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</xdr:rowOff>
    </xdr:from>
    <xdr:to>
      <xdr:col>1</xdr:col>
      <xdr:colOff>723900</xdr:colOff>
      <xdr:row>4</xdr:row>
      <xdr:rowOff>19051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"/>
          <a:ext cx="1085849" cy="100012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zoomScale="80" zoomScaleNormal="80" zoomScaleSheetLayoutView="100" workbookViewId="0">
      <selection activeCell="W25" sqref="W25"/>
    </sheetView>
  </sheetViews>
  <sheetFormatPr defaultRowHeight="15"/>
  <cols>
    <col min="1" max="1" width="5.42578125" customWidth="1"/>
    <col min="2" max="2" width="11.140625" customWidth="1"/>
    <col min="3" max="3" width="30.5703125" customWidth="1"/>
    <col min="4" max="19" width="9" customWidth="1"/>
    <col min="20" max="20" width="9.140625" customWidth="1"/>
    <col min="21" max="21" width="8" customWidth="1"/>
    <col min="22" max="22" width="9" customWidth="1"/>
    <col min="23" max="23" width="8" customWidth="1"/>
  </cols>
  <sheetData>
    <row r="1" spans="1:24" ht="20.25">
      <c r="C1" s="4" t="s">
        <v>0</v>
      </c>
      <c r="D1" s="4"/>
      <c r="E1" s="4"/>
      <c r="F1" s="4"/>
      <c r="G1" s="4"/>
      <c r="H1" s="4"/>
    </row>
    <row r="2" spans="1:24" ht="22.5" customHeight="1">
      <c r="C2" s="5" t="s">
        <v>1</v>
      </c>
      <c r="D2" s="4"/>
      <c r="E2" s="4"/>
      <c r="F2" s="4"/>
      <c r="G2" s="4"/>
      <c r="H2" s="4"/>
      <c r="N2" s="82" t="s">
        <v>66</v>
      </c>
      <c r="O2" s="82"/>
      <c r="P2" s="82"/>
    </row>
    <row r="3" spans="1:24" ht="19.5">
      <c r="C3" s="7" t="s">
        <v>2</v>
      </c>
      <c r="D3" s="3"/>
      <c r="E3" s="3"/>
      <c r="F3" s="6"/>
      <c r="G3" s="6"/>
      <c r="H3" s="6"/>
      <c r="N3" s="82"/>
      <c r="O3" s="82"/>
      <c r="P3" s="82"/>
    </row>
    <row r="4" spans="1:24">
      <c r="N4" s="82"/>
      <c r="O4" s="82"/>
      <c r="P4" s="82"/>
      <c r="V4" s="12"/>
      <c r="W4" s="36"/>
    </row>
    <row r="5" spans="1:24">
      <c r="C5" s="10" t="s">
        <v>3</v>
      </c>
      <c r="D5" s="8" t="s">
        <v>18</v>
      </c>
      <c r="E5" s="83" t="s">
        <v>4</v>
      </c>
      <c r="F5" s="83"/>
      <c r="G5" s="83"/>
      <c r="H5" s="9" t="s">
        <v>52</v>
      </c>
      <c r="I5" s="9"/>
      <c r="J5" s="9"/>
      <c r="K5" s="9"/>
    </row>
    <row r="6" spans="1:24" ht="38.25" customHeight="1">
      <c r="C6" s="11" t="s">
        <v>5</v>
      </c>
      <c r="D6" s="84" t="s">
        <v>64</v>
      </c>
      <c r="E6" s="85"/>
      <c r="F6" s="85"/>
      <c r="G6" s="85"/>
      <c r="H6" s="85"/>
      <c r="J6" s="86" t="s">
        <v>65</v>
      </c>
      <c r="K6" s="86"/>
      <c r="L6" s="86"/>
      <c r="M6" s="86"/>
      <c r="N6" s="86"/>
      <c r="O6" s="86"/>
    </row>
    <row r="7" spans="1:24" ht="15.75" thickBot="1"/>
    <row r="8" spans="1:24" s="1" customFormat="1" ht="16.5" thickTop="1" thickBot="1">
      <c r="A8" s="94" t="s">
        <v>6</v>
      </c>
      <c r="B8" s="94" t="s">
        <v>51</v>
      </c>
      <c r="C8" s="94" t="s">
        <v>8</v>
      </c>
      <c r="D8" s="37" t="s">
        <v>41</v>
      </c>
      <c r="E8" s="37" t="s">
        <v>42</v>
      </c>
      <c r="F8" s="37" t="s">
        <v>43</v>
      </c>
      <c r="G8" s="37" t="s">
        <v>44</v>
      </c>
      <c r="H8" s="37" t="s">
        <v>45</v>
      </c>
      <c r="I8" s="37" t="s">
        <v>46</v>
      </c>
      <c r="J8" s="37" t="s">
        <v>47</v>
      </c>
      <c r="K8" s="37" t="s">
        <v>48</v>
      </c>
      <c r="L8" s="37" t="s">
        <v>49</v>
      </c>
      <c r="M8" s="38" t="s">
        <v>50</v>
      </c>
      <c r="N8" s="39" t="s">
        <v>58</v>
      </c>
      <c r="O8" s="40" t="s">
        <v>59</v>
      </c>
      <c r="P8" s="87" t="s">
        <v>62</v>
      </c>
      <c r="Q8" s="88"/>
      <c r="R8" s="91" t="s">
        <v>10</v>
      </c>
      <c r="S8" s="92"/>
      <c r="T8" s="91" t="s">
        <v>60</v>
      </c>
      <c r="U8" s="93"/>
      <c r="V8" s="93"/>
      <c r="W8" s="17" t="s">
        <v>63</v>
      </c>
      <c r="X8" s="89" t="s">
        <v>9</v>
      </c>
    </row>
    <row r="9" spans="1:24" s="1" customFormat="1" ht="15.75" thickBot="1">
      <c r="A9" s="95"/>
      <c r="B9" s="95"/>
      <c r="C9" s="95"/>
      <c r="D9" s="48">
        <v>10</v>
      </c>
      <c r="E9" s="48">
        <v>10</v>
      </c>
      <c r="F9" s="48">
        <v>10</v>
      </c>
      <c r="G9" s="48">
        <v>10</v>
      </c>
      <c r="H9" s="49">
        <v>10</v>
      </c>
      <c r="I9" s="50">
        <v>10</v>
      </c>
      <c r="J9" s="51">
        <v>10</v>
      </c>
      <c r="K9" s="48">
        <v>10</v>
      </c>
      <c r="L9" s="48">
        <v>10</v>
      </c>
      <c r="M9" s="49">
        <v>10</v>
      </c>
      <c r="N9" s="50">
        <v>10</v>
      </c>
      <c r="O9" s="52">
        <v>10</v>
      </c>
      <c r="P9" s="53">
        <f>SUM(D9:O9)</f>
        <v>120</v>
      </c>
      <c r="Q9" s="54">
        <v>0.4</v>
      </c>
      <c r="R9" s="48">
        <v>25</v>
      </c>
      <c r="S9" s="55">
        <v>0.1</v>
      </c>
      <c r="T9" s="55">
        <v>0.2</v>
      </c>
      <c r="U9" s="55">
        <v>0.05</v>
      </c>
      <c r="V9" s="57">
        <v>0.25</v>
      </c>
      <c r="W9" s="17">
        <v>100</v>
      </c>
      <c r="X9" s="90"/>
    </row>
    <row r="10" spans="1:24" s="73" customFormat="1" ht="15.75" thickBot="1">
      <c r="A10" s="69">
        <v>1</v>
      </c>
      <c r="B10" s="70">
        <v>101519032</v>
      </c>
      <c r="C10" s="71" t="s">
        <v>53</v>
      </c>
      <c r="D10" s="43">
        <v>10</v>
      </c>
      <c r="E10" s="43">
        <v>10</v>
      </c>
      <c r="F10" s="43">
        <v>10</v>
      </c>
      <c r="G10" s="43">
        <v>10</v>
      </c>
      <c r="H10" s="43">
        <v>10</v>
      </c>
      <c r="I10" s="43">
        <v>9</v>
      </c>
      <c r="J10" s="44">
        <v>9</v>
      </c>
      <c r="K10" s="43">
        <v>8</v>
      </c>
      <c r="L10" s="43">
        <v>9</v>
      </c>
      <c r="M10" s="45">
        <v>8</v>
      </c>
      <c r="N10" s="46">
        <v>8</v>
      </c>
      <c r="O10" s="46">
        <v>8</v>
      </c>
      <c r="P10" s="46">
        <f t="shared" ref="P10:P15" si="0">SUM(D10:O10)</f>
        <v>109</v>
      </c>
      <c r="Q10" s="41">
        <f t="shared" ref="Q10:Q15" si="1">(40/120)*P10</f>
        <v>36.333333333333329</v>
      </c>
      <c r="R10" s="47">
        <v>22</v>
      </c>
      <c r="S10" s="42">
        <f t="shared" ref="S10:S15" si="2">(10/25)*R10</f>
        <v>8.8000000000000007</v>
      </c>
      <c r="T10" s="72">
        <v>0</v>
      </c>
      <c r="U10" s="72"/>
      <c r="V10" s="56"/>
      <c r="W10" s="58"/>
      <c r="X10" s="35"/>
    </row>
    <row r="11" spans="1:24" s="73" customFormat="1" ht="16.5" customHeight="1" thickBot="1">
      <c r="A11" s="69">
        <v>2</v>
      </c>
      <c r="B11" s="74">
        <v>101519046</v>
      </c>
      <c r="C11" s="75" t="s">
        <v>61</v>
      </c>
      <c r="D11" s="43">
        <v>0</v>
      </c>
      <c r="E11" s="43">
        <v>10</v>
      </c>
      <c r="F11" s="43">
        <v>10</v>
      </c>
      <c r="G11" s="43">
        <v>10</v>
      </c>
      <c r="H11" s="43">
        <v>10</v>
      </c>
      <c r="I11" s="43">
        <v>10</v>
      </c>
      <c r="J11" s="44">
        <v>10</v>
      </c>
      <c r="K11" s="43">
        <v>7</v>
      </c>
      <c r="L11" s="43">
        <v>10</v>
      </c>
      <c r="M11" s="45">
        <v>7</v>
      </c>
      <c r="N11" s="46">
        <v>7</v>
      </c>
      <c r="O11" s="46">
        <v>6</v>
      </c>
      <c r="P11" s="46">
        <f t="shared" si="0"/>
        <v>97</v>
      </c>
      <c r="Q11" s="41">
        <f t="shared" si="1"/>
        <v>32.333333333333329</v>
      </c>
      <c r="R11" s="47">
        <v>17</v>
      </c>
      <c r="S11" s="42">
        <f t="shared" si="2"/>
        <v>6.8000000000000007</v>
      </c>
      <c r="T11" s="72">
        <v>5</v>
      </c>
      <c r="U11" s="72">
        <v>0</v>
      </c>
      <c r="V11" s="56"/>
      <c r="W11" s="58"/>
      <c r="X11" s="35"/>
    </row>
    <row r="12" spans="1:24" s="73" customFormat="1" ht="15.75" thickBot="1">
      <c r="A12" s="69">
        <v>3</v>
      </c>
      <c r="B12" s="74">
        <v>101519187</v>
      </c>
      <c r="C12" s="75" t="s">
        <v>54</v>
      </c>
      <c r="D12" s="43">
        <v>10</v>
      </c>
      <c r="E12" s="43">
        <v>10</v>
      </c>
      <c r="F12" s="43">
        <v>10</v>
      </c>
      <c r="G12" s="43">
        <v>10</v>
      </c>
      <c r="H12" s="43">
        <v>10</v>
      </c>
      <c r="I12" s="43">
        <v>10</v>
      </c>
      <c r="J12" s="44">
        <v>10</v>
      </c>
      <c r="K12" s="43">
        <v>8</v>
      </c>
      <c r="L12" s="43">
        <v>10</v>
      </c>
      <c r="M12" s="45">
        <v>9</v>
      </c>
      <c r="N12" s="46">
        <v>7</v>
      </c>
      <c r="O12" s="46">
        <v>7</v>
      </c>
      <c r="P12" s="46">
        <f t="shared" si="0"/>
        <v>111</v>
      </c>
      <c r="Q12" s="41">
        <f t="shared" si="1"/>
        <v>37</v>
      </c>
      <c r="R12" s="47">
        <v>16</v>
      </c>
      <c r="S12" s="42">
        <f t="shared" si="2"/>
        <v>6.4</v>
      </c>
      <c r="T12" s="72">
        <v>20</v>
      </c>
      <c r="U12" s="72">
        <v>5</v>
      </c>
      <c r="V12" s="56"/>
      <c r="W12" s="58"/>
      <c r="X12" s="35"/>
    </row>
    <row r="13" spans="1:24" s="73" customFormat="1" ht="15.75" thickBot="1">
      <c r="A13" s="69">
        <v>4</v>
      </c>
      <c r="B13" s="74">
        <v>101519188</v>
      </c>
      <c r="C13" s="75" t="s">
        <v>55</v>
      </c>
      <c r="D13" s="43">
        <v>10</v>
      </c>
      <c r="E13" s="43">
        <v>10</v>
      </c>
      <c r="F13" s="43">
        <v>10</v>
      </c>
      <c r="G13" s="43">
        <v>10</v>
      </c>
      <c r="H13" s="43">
        <v>10</v>
      </c>
      <c r="I13" s="43">
        <v>10</v>
      </c>
      <c r="J13" s="44">
        <v>10</v>
      </c>
      <c r="K13" s="43">
        <v>8</v>
      </c>
      <c r="L13" s="43">
        <v>5</v>
      </c>
      <c r="M13" s="45">
        <v>7</v>
      </c>
      <c r="N13" s="46">
        <v>0</v>
      </c>
      <c r="O13" s="46">
        <v>0</v>
      </c>
      <c r="P13" s="46">
        <f t="shared" si="0"/>
        <v>90</v>
      </c>
      <c r="Q13" s="41">
        <f t="shared" si="1"/>
        <v>30</v>
      </c>
      <c r="R13" s="47">
        <v>15</v>
      </c>
      <c r="S13" s="42">
        <f t="shared" si="2"/>
        <v>6</v>
      </c>
      <c r="T13" s="72">
        <v>5</v>
      </c>
      <c r="U13" s="72">
        <v>5</v>
      </c>
      <c r="V13" s="56"/>
      <c r="W13" s="58"/>
      <c r="X13" s="35"/>
    </row>
    <row r="14" spans="1:24" s="73" customFormat="1" ht="15.75" thickBot="1">
      <c r="A14" s="69">
        <v>5</v>
      </c>
      <c r="B14" s="74">
        <v>101519198</v>
      </c>
      <c r="C14" s="76" t="s">
        <v>56</v>
      </c>
      <c r="D14" s="43">
        <v>10</v>
      </c>
      <c r="E14" s="43">
        <v>10</v>
      </c>
      <c r="F14" s="43">
        <v>10</v>
      </c>
      <c r="G14" s="43">
        <v>10</v>
      </c>
      <c r="H14" s="43">
        <v>10</v>
      </c>
      <c r="I14" s="43">
        <v>10</v>
      </c>
      <c r="J14" s="44">
        <v>10</v>
      </c>
      <c r="K14" s="43">
        <v>8</v>
      </c>
      <c r="L14" s="43">
        <v>10</v>
      </c>
      <c r="M14" s="45">
        <v>9</v>
      </c>
      <c r="N14" s="46">
        <v>7</v>
      </c>
      <c r="O14" s="46">
        <v>10</v>
      </c>
      <c r="P14" s="46">
        <f t="shared" si="0"/>
        <v>114</v>
      </c>
      <c r="Q14" s="41">
        <f t="shared" si="1"/>
        <v>38</v>
      </c>
      <c r="R14" s="47">
        <v>21</v>
      </c>
      <c r="S14" s="42">
        <f t="shared" si="2"/>
        <v>8.4</v>
      </c>
      <c r="T14" s="72">
        <v>15</v>
      </c>
      <c r="U14" s="72">
        <v>4</v>
      </c>
      <c r="V14" s="56"/>
      <c r="W14" s="58"/>
      <c r="X14" s="35"/>
    </row>
    <row r="15" spans="1:24" s="73" customFormat="1" ht="15.75" thickBot="1">
      <c r="A15" s="69">
        <v>6</v>
      </c>
      <c r="B15" s="77">
        <v>101519212</v>
      </c>
      <c r="C15" s="78" t="s">
        <v>57</v>
      </c>
      <c r="D15" s="60">
        <v>10</v>
      </c>
      <c r="E15" s="61">
        <v>10</v>
      </c>
      <c r="F15" s="61">
        <v>10</v>
      </c>
      <c r="G15" s="61">
        <v>10</v>
      </c>
      <c r="H15" s="61">
        <v>6</v>
      </c>
      <c r="I15" s="60">
        <v>9</v>
      </c>
      <c r="J15" s="61">
        <v>0</v>
      </c>
      <c r="K15" s="62">
        <v>7</v>
      </c>
      <c r="L15" s="61">
        <v>0</v>
      </c>
      <c r="M15" s="63">
        <v>7</v>
      </c>
      <c r="N15" s="64">
        <v>7</v>
      </c>
      <c r="O15" s="64">
        <v>7</v>
      </c>
      <c r="P15" s="64">
        <f t="shared" si="0"/>
        <v>83</v>
      </c>
      <c r="Q15" s="65">
        <f t="shared" si="1"/>
        <v>27.666666666666664</v>
      </c>
      <c r="R15" s="66">
        <v>20</v>
      </c>
      <c r="S15" s="67">
        <f t="shared" si="2"/>
        <v>8</v>
      </c>
      <c r="T15" s="79">
        <v>5</v>
      </c>
      <c r="U15" s="79">
        <v>4</v>
      </c>
      <c r="V15" s="68"/>
      <c r="W15" s="59"/>
      <c r="X15" s="80"/>
    </row>
    <row r="19" spans="3:23">
      <c r="C19" t="s">
        <v>15</v>
      </c>
      <c r="N19" s="81" t="s">
        <v>17</v>
      </c>
      <c r="O19" s="81"/>
      <c r="P19" s="81"/>
      <c r="Q19" s="81"/>
      <c r="R19" s="81"/>
      <c r="S19" s="81"/>
      <c r="T19" s="81"/>
      <c r="U19" s="81"/>
      <c r="V19" s="81"/>
      <c r="W19" s="81"/>
    </row>
    <row r="21" spans="3:23">
      <c r="C21" t="s">
        <v>14</v>
      </c>
      <c r="Q21" s="81" t="s">
        <v>16</v>
      </c>
      <c r="R21" s="81"/>
      <c r="S21" s="81"/>
      <c r="T21" s="81"/>
      <c r="U21" s="81"/>
      <c r="V21" s="81"/>
      <c r="W21" s="81"/>
    </row>
  </sheetData>
  <mergeCells count="13">
    <mergeCell ref="X8:X9"/>
    <mergeCell ref="R8:S8"/>
    <mergeCell ref="T8:V8"/>
    <mergeCell ref="B8:B9"/>
    <mergeCell ref="A8:A9"/>
    <mergeCell ref="C8:C9"/>
    <mergeCell ref="Q21:W21"/>
    <mergeCell ref="N19:W19"/>
    <mergeCell ref="N2:P4"/>
    <mergeCell ref="E5:G5"/>
    <mergeCell ref="D6:H6"/>
    <mergeCell ref="J6:O6"/>
    <mergeCell ref="P8:Q8"/>
  </mergeCells>
  <conditionalFormatting sqref="Q10:Q15">
    <cfRule type="expression" dxfId="23" priority="23">
      <formula>#REF!=17</formula>
    </cfRule>
    <cfRule type="expression" dxfId="22" priority="24">
      <formula>#REF!&lt;9</formula>
    </cfRule>
  </conditionalFormatting>
  <conditionalFormatting sqref="S10:S15">
    <cfRule type="expression" dxfId="21" priority="19">
      <formula>#REF!=17</formula>
    </cfRule>
    <cfRule type="expression" dxfId="20" priority="20">
      <formula>#REF!&lt;9</formula>
    </cfRule>
  </conditionalFormatting>
  <conditionalFormatting sqref="R10:R14 L10:M15 D10:K14">
    <cfRule type="expression" dxfId="19" priority="17">
      <formula>#REF!=17</formula>
    </cfRule>
    <cfRule type="expression" dxfId="18" priority="18">
      <formula>#REF!&lt;9</formula>
    </cfRule>
  </conditionalFormatting>
  <conditionalFormatting sqref="J15">
    <cfRule type="expression" dxfId="17" priority="5">
      <formula>#REF!=17</formula>
    </cfRule>
    <cfRule type="expression" dxfId="16" priority="6">
      <formula>#REF!&lt;9</formula>
    </cfRule>
  </conditionalFormatting>
  <conditionalFormatting sqref="D15:G15 I15">
    <cfRule type="expression" dxfId="15" priority="3">
      <formula>#REF!=17</formula>
    </cfRule>
    <cfRule type="expression" dxfId="14" priority="4">
      <formula>#REF!&lt;9</formula>
    </cfRule>
  </conditionalFormatting>
  <conditionalFormatting sqref="H15">
    <cfRule type="expression" dxfId="13" priority="1">
      <formula>#REF!=17</formula>
    </cfRule>
    <cfRule type="expression" dxfId="12" priority="2">
      <formula>#REF!&lt;9</formula>
    </cfRule>
  </conditionalFormatting>
  <pageMargins left="0.7" right="0.7" top="0.75" bottom="0.75" header="0.3" footer="0.3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A8" zoomScale="90" zoomScaleNormal="90" zoomScaleSheetLayoutView="100" workbookViewId="0">
      <selection activeCell="C32" sqref="C32"/>
    </sheetView>
  </sheetViews>
  <sheetFormatPr defaultRowHeight="15"/>
  <cols>
    <col min="1" max="1" width="5.42578125" customWidth="1"/>
    <col min="2" max="2" width="11.140625" customWidth="1"/>
    <col min="3" max="3" width="30.5703125" customWidth="1"/>
    <col min="4" max="17" width="9" customWidth="1"/>
    <col min="18" max="18" width="8.140625" customWidth="1"/>
    <col min="19" max="19" width="6.42578125" customWidth="1"/>
  </cols>
  <sheetData>
    <row r="1" spans="1:23" ht="20.25">
      <c r="C1" s="4" t="s">
        <v>0</v>
      </c>
      <c r="D1" s="4"/>
      <c r="E1" s="4"/>
      <c r="F1" s="4"/>
      <c r="G1" s="4"/>
      <c r="H1" s="4"/>
    </row>
    <row r="2" spans="1:23" ht="22.5">
      <c r="C2" s="5" t="s">
        <v>1</v>
      </c>
      <c r="D2" s="4"/>
      <c r="E2" s="4"/>
      <c r="F2" s="4"/>
      <c r="G2" s="4"/>
      <c r="H2" s="4"/>
    </row>
    <row r="3" spans="1:23" ht="19.5">
      <c r="C3" s="7" t="s">
        <v>2</v>
      </c>
      <c r="D3" s="3"/>
      <c r="E3" s="3"/>
      <c r="F3" s="6"/>
      <c r="G3" s="6"/>
      <c r="H3" s="6"/>
    </row>
    <row r="4" spans="1:23">
      <c r="Q4" s="34"/>
      <c r="R4" s="96" t="s">
        <v>40</v>
      </c>
      <c r="S4" s="96"/>
      <c r="T4" s="96"/>
    </row>
    <row r="5" spans="1:23">
      <c r="C5" s="10" t="s">
        <v>3</v>
      </c>
      <c r="D5" s="8" t="s">
        <v>18</v>
      </c>
      <c r="E5" s="83" t="s">
        <v>4</v>
      </c>
      <c r="F5" s="83"/>
      <c r="G5" s="83"/>
      <c r="H5" s="9" t="s">
        <v>19</v>
      </c>
      <c r="I5" s="9"/>
      <c r="J5" s="9"/>
      <c r="K5" s="9"/>
      <c r="Q5" s="97" t="s">
        <v>39</v>
      </c>
      <c r="R5" s="97"/>
      <c r="S5" s="97"/>
      <c r="T5" s="97"/>
    </row>
    <row r="6" spans="1:23" ht="38.25" customHeight="1">
      <c r="C6" s="11" t="s">
        <v>5</v>
      </c>
      <c r="D6" s="85" t="s">
        <v>12</v>
      </c>
      <c r="E6" s="85"/>
      <c r="F6" s="85"/>
      <c r="G6" s="85"/>
      <c r="H6" s="85"/>
      <c r="Q6" s="96" t="s">
        <v>13</v>
      </c>
      <c r="R6" s="96"/>
      <c r="S6" s="96"/>
      <c r="T6" s="96"/>
    </row>
    <row r="7" spans="1:23" ht="15.75" thickBot="1"/>
    <row r="8" spans="1:23" s="1" customFormat="1" ht="16.5" thickTop="1" thickBot="1">
      <c r="A8" s="16" t="s">
        <v>6</v>
      </c>
      <c r="B8" s="16" t="s">
        <v>7</v>
      </c>
      <c r="C8" s="16" t="s">
        <v>8</v>
      </c>
      <c r="D8" s="17" t="s">
        <v>41</v>
      </c>
      <c r="E8" s="17" t="s">
        <v>42</v>
      </c>
      <c r="F8" s="17" t="s">
        <v>43</v>
      </c>
      <c r="G8" s="17" t="s">
        <v>44</v>
      </c>
      <c r="H8" s="17" t="s">
        <v>45</v>
      </c>
      <c r="I8" s="17" t="s">
        <v>46</v>
      </c>
      <c r="J8" s="17" t="s">
        <v>47</v>
      </c>
      <c r="K8" s="17" t="s">
        <v>48</v>
      </c>
      <c r="L8" s="17" t="s">
        <v>49</v>
      </c>
      <c r="M8" s="17" t="s">
        <v>50</v>
      </c>
      <c r="N8" s="17"/>
      <c r="O8" s="17"/>
      <c r="P8" s="17"/>
      <c r="Q8" s="17" t="s">
        <v>10</v>
      </c>
      <c r="R8" s="17"/>
      <c r="S8" s="17"/>
      <c r="T8" s="17"/>
      <c r="U8" s="17"/>
      <c r="V8" s="17"/>
      <c r="W8" s="18" t="s">
        <v>9</v>
      </c>
    </row>
    <row r="9" spans="1:23" s="2" customFormat="1" ht="17.25" customHeight="1" thickBot="1">
      <c r="A9" s="14"/>
      <c r="B9" s="33"/>
      <c r="C9" s="15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29"/>
      <c r="Q9" s="13"/>
      <c r="R9" s="30"/>
      <c r="S9" s="30"/>
      <c r="T9" s="30"/>
      <c r="U9" s="30"/>
      <c r="V9" s="30"/>
      <c r="W9" s="31"/>
    </row>
    <row r="10" spans="1:23" s="1" customFormat="1" ht="16.5" thickTop="1" thickBot="1">
      <c r="A10" s="16"/>
      <c r="B10" s="16"/>
      <c r="C10" s="16"/>
      <c r="D10" s="17">
        <v>10</v>
      </c>
      <c r="E10" s="17">
        <v>10</v>
      </c>
      <c r="F10" s="17">
        <v>10</v>
      </c>
      <c r="G10" s="17">
        <v>10</v>
      </c>
      <c r="H10" s="17">
        <v>10</v>
      </c>
      <c r="I10" s="17">
        <v>10</v>
      </c>
      <c r="J10" s="17">
        <v>10</v>
      </c>
      <c r="K10" s="17">
        <v>10</v>
      </c>
      <c r="L10" s="17">
        <v>10</v>
      </c>
      <c r="M10" s="17">
        <v>10</v>
      </c>
      <c r="N10" s="17"/>
      <c r="O10" s="17"/>
      <c r="P10" s="17"/>
      <c r="Q10" s="17">
        <v>25</v>
      </c>
      <c r="R10" s="17">
        <v>5</v>
      </c>
      <c r="S10" s="17"/>
      <c r="T10" s="17"/>
      <c r="U10" s="17"/>
      <c r="V10" s="17"/>
      <c r="W10" s="18"/>
    </row>
    <row r="11" spans="1:23" s="1" customFormat="1" ht="16.5" thickTop="1" thickBot="1">
      <c r="A11" s="19">
        <v>1</v>
      </c>
      <c r="B11" s="32">
        <v>81120072</v>
      </c>
      <c r="C11" s="20" t="s">
        <v>20</v>
      </c>
      <c r="D11" s="21">
        <v>5</v>
      </c>
      <c r="E11" s="21">
        <v>5</v>
      </c>
      <c r="F11" s="21">
        <v>0</v>
      </c>
      <c r="G11" s="21">
        <v>5</v>
      </c>
      <c r="H11" s="21">
        <v>5</v>
      </c>
      <c r="I11" s="21">
        <v>5</v>
      </c>
      <c r="J11" s="21">
        <v>5</v>
      </c>
      <c r="K11" s="21">
        <v>0</v>
      </c>
      <c r="L11" s="21">
        <v>5</v>
      </c>
      <c r="M11" s="21">
        <v>0</v>
      </c>
      <c r="N11" s="21"/>
      <c r="O11" s="21"/>
      <c r="P11" s="23"/>
      <c r="Q11" s="21">
        <v>0</v>
      </c>
      <c r="R11" s="25">
        <f>(Q11*5)/25</f>
        <v>0</v>
      </c>
      <c r="S11" s="25"/>
      <c r="T11" s="26"/>
      <c r="U11" s="26"/>
      <c r="V11" s="26"/>
      <c r="W11" s="27"/>
    </row>
    <row r="12" spans="1:23" s="1" customFormat="1" ht="16.5" thickTop="1" thickBot="1">
      <c r="A12" s="19">
        <v>2</v>
      </c>
      <c r="B12" s="32">
        <v>81220036</v>
      </c>
      <c r="C12" s="20" t="s">
        <v>38</v>
      </c>
      <c r="D12" s="21">
        <v>5</v>
      </c>
      <c r="E12" s="21">
        <v>5</v>
      </c>
      <c r="F12" s="21">
        <v>5</v>
      </c>
      <c r="G12" s="21">
        <v>5</v>
      </c>
      <c r="H12" s="21">
        <v>5</v>
      </c>
      <c r="I12" s="21">
        <v>5</v>
      </c>
      <c r="J12" s="21">
        <v>5</v>
      </c>
      <c r="K12" s="21">
        <v>0</v>
      </c>
      <c r="L12" s="21">
        <v>0</v>
      </c>
      <c r="M12" s="21">
        <v>0</v>
      </c>
      <c r="N12" s="22"/>
      <c r="O12" s="22"/>
      <c r="P12" s="28"/>
      <c r="Q12" s="21">
        <v>12</v>
      </c>
      <c r="R12" s="25">
        <f t="shared" ref="R12:R29" si="0">(Q12*5)/25</f>
        <v>2.4</v>
      </c>
      <c r="S12" s="25"/>
      <c r="T12" s="26"/>
      <c r="U12" s="26"/>
      <c r="V12" s="26"/>
      <c r="W12" s="27"/>
    </row>
    <row r="13" spans="1:23" s="1" customFormat="1" ht="16.5" thickTop="1" thickBot="1">
      <c r="A13" s="19">
        <v>3</v>
      </c>
      <c r="B13" s="32">
        <v>81220092</v>
      </c>
      <c r="C13" s="20" t="s">
        <v>21</v>
      </c>
      <c r="D13" s="21">
        <v>5</v>
      </c>
      <c r="E13" s="21">
        <v>5</v>
      </c>
      <c r="F13" s="21">
        <v>5</v>
      </c>
      <c r="G13" s="21">
        <v>5</v>
      </c>
      <c r="H13" s="21">
        <v>5</v>
      </c>
      <c r="I13" s="21">
        <v>5</v>
      </c>
      <c r="J13" s="21">
        <v>5</v>
      </c>
      <c r="K13" s="21">
        <v>0</v>
      </c>
      <c r="L13" s="21">
        <v>5</v>
      </c>
      <c r="M13" s="21">
        <v>5</v>
      </c>
      <c r="N13" s="21"/>
      <c r="O13" s="21"/>
      <c r="P13" s="23"/>
      <c r="Q13" s="21">
        <v>13</v>
      </c>
      <c r="R13" s="25">
        <f t="shared" si="0"/>
        <v>2.6</v>
      </c>
      <c r="S13" s="24"/>
      <c r="T13" s="26"/>
      <c r="U13" s="26"/>
      <c r="V13" s="26"/>
      <c r="W13" s="27"/>
    </row>
    <row r="14" spans="1:23" s="1" customFormat="1" ht="16.5" thickTop="1" thickBot="1">
      <c r="A14" s="19">
        <v>4</v>
      </c>
      <c r="B14" s="32">
        <v>81220156</v>
      </c>
      <c r="C14" s="20" t="s">
        <v>22</v>
      </c>
      <c r="D14" s="21">
        <v>5</v>
      </c>
      <c r="E14" s="21">
        <v>5</v>
      </c>
      <c r="F14" s="21">
        <v>0</v>
      </c>
      <c r="G14" s="21">
        <v>0</v>
      </c>
      <c r="H14" s="21">
        <v>5</v>
      </c>
      <c r="I14" s="21">
        <v>5</v>
      </c>
      <c r="J14" s="21">
        <v>5</v>
      </c>
      <c r="K14" s="21">
        <v>0</v>
      </c>
      <c r="L14" s="21">
        <v>5</v>
      </c>
      <c r="M14" s="21">
        <v>5</v>
      </c>
      <c r="N14" s="21"/>
      <c r="O14" s="21"/>
      <c r="P14" s="23"/>
      <c r="Q14" s="21">
        <v>0</v>
      </c>
      <c r="R14" s="25">
        <f t="shared" si="0"/>
        <v>0</v>
      </c>
      <c r="S14" s="24"/>
      <c r="T14" s="26"/>
      <c r="U14" s="26"/>
      <c r="V14" s="26"/>
      <c r="W14" s="27"/>
    </row>
    <row r="15" spans="1:23" s="1" customFormat="1" ht="16.5" thickTop="1" thickBot="1">
      <c r="A15" s="19">
        <v>5</v>
      </c>
      <c r="B15" s="32">
        <v>91320081</v>
      </c>
      <c r="C15" s="20" t="s">
        <v>23</v>
      </c>
      <c r="D15" s="21">
        <v>5</v>
      </c>
      <c r="E15" s="21">
        <v>5</v>
      </c>
      <c r="F15" s="21">
        <v>5</v>
      </c>
      <c r="G15" s="21">
        <v>5</v>
      </c>
      <c r="H15" s="21">
        <v>5</v>
      </c>
      <c r="I15" s="21">
        <v>5</v>
      </c>
      <c r="J15" s="21">
        <v>0</v>
      </c>
      <c r="K15" s="21">
        <v>5</v>
      </c>
      <c r="L15" s="21">
        <v>5</v>
      </c>
      <c r="M15" s="21">
        <v>0</v>
      </c>
      <c r="N15" s="21"/>
      <c r="O15" s="21"/>
      <c r="P15" s="23"/>
      <c r="Q15" s="21">
        <v>0</v>
      </c>
      <c r="R15" s="25">
        <f t="shared" si="0"/>
        <v>0</v>
      </c>
      <c r="S15" s="24"/>
      <c r="T15" s="26"/>
      <c r="U15" s="26"/>
      <c r="V15" s="26"/>
      <c r="W15" s="27"/>
    </row>
    <row r="16" spans="1:23" s="1" customFormat="1" ht="16.5" thickTop="1" thickBot="1">
      <c r="A16" s="19">
        <v>6</v>
      </c>
      <c r="B16" s="32">
        <v>91420026</v>
      </c>
      <c r="C16" s="20" t="s">
        <v>24</v>
      </c>
      <c r="D16" s="21">
        <v>5</v>
      </c>
      <c r="E16" s="21">
        <v>5</v>
      </c>
      <c r="F16" s="21">
        <v>5</v>
      </c>
      <c r="G16" s="21">
        <v>0</v>
      </c>
      <c r="H16" s="21">
        <v>5</v>
      </c>
      <c r="I16" s="21">
        <v>5</v>
      </c>
      <c r="J16" s="21">
        <v>5</v>
      </c>
      <c r="K16" s="21">
        <v>5</v>
      </c>
      <c r="L16" s="21">
        <v>5</v>
      </c>
      <c r="M16" s="21">
        <v>5</v>
      </c>
      <c r="N16" s="22"/>
      <c r="O16" s="22"/>
      <c r="P16" s="28"/>
      <c r="Q16" s="21">
        <v>12</v>
      </c>
      <c r="R16" s="25">
        <f t="shared" si="0"/>
        <v>2.4</v>
      </c>
      <c r="S16" s="25"/>
      <c r="T16" s="26"/>
      <c r="U16" s="26"/>
      <c r="V16" s="26"/>
      <c r="W16" s="27"/>
    </row>
    <row r="17" spans="1:23" s="1" customFormat="1" ht="16.5" thickTop="1" thickBot="1">
      <c r="A17" s="19">
        <v>7</v>
      </c>
      <c r="B17" s="32">
        <v>91420052</v>
      </c>
      <c r="C17" s="20" t="s">
        <v>25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0</v>
      </c>
      <c r="K17" s="21">
        <v>5</v>
      </c>
      <c r="L17" s="21">
        <v>5</v>
      </c>
      <c r="M17" s="21">
        <v>0</v>
      </c>
      <c r="N17" s="21"/>
      <c r="O17" s="21"/>
      <c r="P17" s="23"/>
      <c r="Q17" s="21">
        <v>12</v>
      </c>
      <c r="R17" s="25">
        <f t="shared" si="0"/>
        <v>2.4</v>
      </c>
      <c r="S17" s="25"/>
      <c r="T17" s="26"/>
      <c r="U17" s="26"/>
      <c r="V17" s="26"/>
      <c r="W17" s="27"/>
    </row>
    <row r="18" spans="1:23" s="1" customFormat="1" ht="16.5" thickTop="1" thickBot="1">
      <c r="A18" s="19">
        <v>8</v>
      </c>
      <c r="B18" s="32">
        <v>91420067</v>
      </c>
      <c r="C18" s="20" t="s">
        <v>26</v>
      </c>
      <c r="D18" s="21">
        <v>5</v>
      </c>
      <c r="E18" s="21">
        <v>5</v>
      </c>
      <c r="F18" s="21">
        <v>5</v>
      </c>
      <c r="G18" s="21">
        <v>5</v>
      </c>
      <c r="H18" s="21">
        <v>0</v>
      </c>
      <c r="I18" s="21">
        <v>0</v>
      </c>
      <c r="J18" s="21">
        <v>0</v>
      </c>
      <c r="K18" s="21">
        <v>5</v>
      </c>
      <c r="L18" s="21">
        <v>5</v>
      </c>
      <c r="M18" s="21">
        <v>5</v>
      </c>
      <c r="N18" s="22"/>
      <c r="O18" s="22"/>
      <c r="P18" s="28"/>
      <c r="Q18" s="21">
        <v>9</v>
      </c>
      <c r="R18" s="25">
        <f t="shared" si="0"/>
        <v>1.8</v>
      </c>
      <c r="S18" s="25"/>
      <c r="T18" s="26"/>
      <c r="U18" s="26"/>
      <c r="V18" s="26"/>
      <c r="W18" s="27"/>
    </row>
    <row r="19" spans="1:23" ht="16.5" thickTop="1" thickBot="1">
      <c r="A19" s="19">
        <v>9</v>
      </c>
      <c r="B19" s="32">
        <v>91420100</v>
      </c>
      <c r="C19" s="20" t="s">
        <v>27</v>
      </c>
      <c r="D19" s="21">
        <v>5</v>
      </c>
      <c r="E19" s="21">
        <v>5</v>
      </c>
      <c r="F19" s="21">
        <v>5</v>
      </c>
      <c r="G19" s="21">
        <v>5</v>
      </c>
      <c r="H19" s="21">
        <v>5</v>
      </c>
      <c r="I19" s="21">
        <v>0</v>
      </c>
      <c r="J19" s="21">
        <v>5</v>
      </c>
      <c r="K19" s="21">
        <v>5</v>
      </c>
      <c r="L19" s="21">
        <v>0</v>
      </c>
      <c r="M19" s="21">
        <v>0</v>
      </c>
      <c r="N19" s="21"/>
      <c r="O19" s="21"/>
      <c r="P19" s="23"/>
      <c r="Q19" s="21">
        <v>0</v>
      </c>
      <c r="R19" s="25">
        <f t="shared" si="0"/>
        <v>0</v>
      </c>
      <c r="S19" s="24"/>
      <c r="T19" s="26"/>
      <c r="U19" s="26"/>
      <c r="V19" s="26"/>
      <c r="W19" s="27"/>
    </row>
    <row r="20" spans="1:23" ht="16.5" thickTop="1" thickBot="1">
      <c r="A20" s="19">
        <v>10</v>
      </c>
      <c r="B20" s="32">
        <v>91420160</v>
      </c>
      <c r="C20" s="20" t="s">
        <v>28</v>
      </c>
      <c r="D20" s="21">
        <v>5</v>
      </c>
      <c r="E20" s="21">
        <v>5</v>
      </c>
      <c r="F20" s="21">
        <v>0</v>
      </c>
      <c r="G20" s="21">
        <v>0</v>
      </c>
      <c r="H20" s="21">
        <v>5</v>
      </c>
      <c r="I20" s="21">
        <v>5</v>
      </c>
      <c r="J20" s="21">
        <v>0</v>
      </c>
      <c r="K20" s="21">
        <v>5</v>
      </c>
      <c r="L20" s="21">
        <v>5</v>
      </c>
      <c r="M20" s="21">
        <v>5</v>
      </c>
      <c r="N20" s="21"/>
      <c r="O20" s="21"/>
      <c r="P20" s="23"/>
      <c r="Q20" s="21">
        <v>16</v>
      </c>
      <c r="R20" s="25">
        <f t="shared" si="0"/>
        <v>3.2</v>
      </c>
      <c r="S20" s="25"/>
      <c r="T20" s="26"/>
      <c r="U20" s="26"/>
      <c r="V20" s="26"/>
      <c r="W20" s="27"/>
    </row>
    <row r="21" spans="1:23" ht="16.5" thickTop="1" thickBot="1">
      <c r="A21" s="19">
        <v>11</v>
      </c>
      <c r="B21" s="32">
        <v>91420171</v>
      </c>
      <c r="C21" s="20" t="s">
        <v>29</v>
      </c>
      <c r="D21" s="21">
        <v>5</v>
      </c>
      <c r="E21" s="21">
        <v>5</v>
      </c>
      <c r="F21" s="21">
        <v>5</v>
      </c>
      <c r="G21" s="21">
        <v>5</v>
      </c>
      <c r="H21" s="21">
        <v>5</v>
      </c>
      <c r="I21" s="21">
        <v>0</v>
      </c>
      <c r="J21" s="21">
        <v>5</v>
      </c>
      <c r="K21" s="21">
        <v>5</v>
      </c>
      <c r="L21" s="21">
        <v>0</v>
      </c>
      <c r="M21" s="21">
        <v>0</v>
      </c>
      <c r="N21" s="22"/>
      <c r="O21" s="22"/>
      <c r="P21" s="28"/>
      <c r="Q21" s="21">
        <v>12</v>
      </c>
      <c r="R21" s="25">
        <f t="shared" si="0"/>
        <v>2.4</v>
      </c>
      <c r="S21" s="25"/>
      <c r="T21" s="26"/>
      <c r="U21" s="26"/>
      <c r="V21" s="26"/>
      <c r="W21" s="27"/>
    </row>
    <row r="22" spans="1:23" ht="16.5" thickTop="1" thickBot="1">
      <c r="A22" s="19">
        <v>12</v>
      </c>
      <c r="B22" s="32">
        <v>91420172</v>
      </c>
      <c r="C22" s="20" t="s">
        <v>30</v>
      </c>
      <c r="D22" s="21">
        <v>5</v>
      </c>
      <c r="E22" s="21">
        <v>5</v>
      </c>
      <c r="F22" s="21">
        <v>5</v>
      </c>
      <c r="G22" s="21">
        <v>5</v>
      </c>
      <c r="H22" s="21">
        <v>5</v>
      </c>
      <c r="I22" s="21">
        <v>5</v>
      </c>
      <c r="J22" s="21">
        <v>0</v>
      </c>
      <c r="K22" s="21">
        <v>0</v>
      </c>
      <c r="L22" s="21">
        <v>5</v>
      </c>
      <c r="M22" s="21">
        <v>5</v>
      </c>
      <c r="N22" s="21"/>
      <c r="O22" s="21"/>
      <c r="P22" s="23"/>
      <c r="Q22" s="21">
        <v>13</v>
      </c>
      <c r="R22" s="25">
        <f t="shared" si="0"/>
        <v>2.6</v>
      </c>
      <c r="S22" s="24"/>
      <c r="T22" s="26"/>
      <c r="U22" s="26"/>
      <c r="V22" s="26"/>
      <c r="W22" s="27"/>
    </row>
    <row r="23" spans="1:23" ht="16.5" thickTop="1" thickBot="1">
      <c r="A23" s="19">
        <v>13</v>
      </c>
      <c r="B23" s="32">
        <v>91420280</v>
      </c>
      <c r="C23" s="20" t="s">
        <v>31</v>
      </c>
      <c r="D23" s="21">
        <v>5</v>
      </c>
      <c r="E23" s="21">
        <v>5</v>
      </c>
      <c r="F23" s="21">
        <v>5</v>
      </c>
      <c r="G23" s="21">
        <v>5</v>
      </c>
      <c r="H23" s="21">
        <v>5</v>
      </c>
      <c r="I23" s="21">
        <v>5</v>
      </c>
      <c r="J23" s="21">
        <v>5</v>
      </c>
      <c r="K23" s="21">
        <v>0</v>
      </c>
      <c r="L23" s="21">
        <v>0</v>
      </c>
      <c r="M23" s="21">
        <v>5</v>
      </c>
      <c r="N23" s="21"/>
      <c r="O23" s="21"/>
      <c r="P23" s="23"/>
      <c r="Q23" s="21">
        <v>13</v>
      </c>
      <c r="R23" s="25">
        <f t="shared" si="0"/>
        <v>2.6</v>
      </c>
      <c r="S23" s="24"/>
      <c r="T23" s="26"/>
      <c r="U23" s="26"/>
      <c r="V23" s="26"/>
      <c r="W23" s="27"/>
    </row>
    <row r="24" spans="1:23" ht="16.5" thickTop="1" thickBot="1">
      <c r="A24" s="19">
        <v>14</v>
      </c>
      <c r="B24" s="32">
        <v>91420281</v>
      </c>
      <c r="C24" s="20" t="s">
        <v>32</v>
      </c>
      <c r="D24" s="21">
        <v>5</v>
      </c>
      <c r="E24" s="21">
        <v>5</v>
      </c>
      <c r="F24" s="21">
        <v>5</v>
      </c>
      <c r="G24" s="21">
        <v>5</v>
      </c>
      <c r="H24" s="21">
        <v>5</v>
      </c>
      <c r="I24" s="21">
        <v>5</v>
      </c>
      <c r="J24" s="21">
        <v>5</v>
      </c>
      <c r="K24" s="21">
        <v>5</v>
      </c>
      <c r="L24" s="21">
        <v>0</v>
      </c>
      <c r="M24" s="21">
        <v>5</v>
      </c>
      <c r="N24" s="21"/>
      <c r="O24" s="21"/>
      <c r="P24" s="23"/>
      <c r="Q24" s="21">
        <v>14</v>
      </c>
      <c r="R24" s="25">
        <f t="shared" si="0"/>
        <v>2.8</v>
      </c>
      <c r="S24" s="24"/>
      <c r="T24" s="26"/>
      <c r="U24" s="26"/>
      <c r="V24" s="26"/>
      <c r="W24" s="27"/>
    </row>
    <row r="25" spans="1:23" ht="16.5" thickTop="1" thickBot="1">
      <c r="A25" s="19">
        <v>15</v>
      </c>
      <c r="B25" s="32">
        <v>101519006</v>
      </c>
      <c r="C25" s="20" t="s">
        <v>33</v>
      </c>
      <c r="D25" s="21">
        <v>5</v>
      </c>
      <c r="E25" s="21">
        <v>5</v>
      </c>
      <c r="F25" s="21">
        <v>5</v>
      </c>
      <c r="G25" s="21">
        <v>5</v>
      </c>
      <c r="H25" s="21">
        <v>5</v>
      </c>
      <c r="I25" s="21">
        <v>5</v>
      </c>
      <c r="J25" s="21">
        <v>5</v>
      </c>
      <c r="K25" s="21">
        <v>5</v>
      </c>
      <c r="L25" s="21">
        <v>5</v>
      </c>
      <c r="M25" s="21">
        <v>5</v>
      </c>
      <c r="N25" s="21"/>
      <c r="O25" s="21"/>
      <c r="P25" s="23"/>
      <c r="Q25" s="21">
        <v>21</v>
      </c>
      <c r="R25" s="25">
        <f t="shared" si="0"/>
        <v>4.2</v>
      </c>
      <c r="S25" s="24"/>
      <c r="T25" s="26"/>
      <c r="U25" s="26"/>
      <c r="V25" s="26"/>
      <c r="W25" s="27"/>
    </row>
    <row r="26" spans="1:23" ht="16.5" thickTop="1" thickBot="1">
      <c r="A26" s="19">
        <v>16</v>
      </c>
      <c r="B26" s="32">
        <v>101519022</v>
      </c>
      <c r="C26" s="20" t="s">
        <v>34</v>
      </c>
      <c r="D26" s="21">
        <v>5</v>
      </c>
      <c r="E26" s="21">
        <v>5</v>
      </c>
      <c r="F26" s="21">
        <v>5</v>
      </c>
      <c r="G26" s="21">
        <v>5</v>
      </c>
      <c r="H26" s="21">
        <v>0</v>
      </c>
      <c r="I26" s="21">
        <v>5</v>
      </c>
      <c r="J26" s="21">
        <v>5</v>
      </c>
      <c r="K26" s="21">
        <v>5</v>
      </c>
      <c r="L26" s="21">
        <v>5</v>
      </c>
      <c r="M26" s="21">
        <v>5</v>
      </c>
      <c r="N26" s="21"/>
      <c r="O26" s="21"/>
      <c r="P26" s="23"/>
      <c r="Q26" s="21">
        <v>23</v>
      </c>
      <c r="R26" s="25">
        <f t="shared" si="0"/>
        <v>4.5999999999999996</v>
      </c>
      <c r="S26" s="24"/>
      <c r="T26" s="26"/>
      <c r="U26" s="26"/>
      <c r="V26" s="26"/>
      <c r="W26" s="27"/>
    </row>
    <row r="27" spans="1:23" ht="16.5" thickTop="1" thickBot="1">
      <c r="A27" s="19">
        <v>17</v>
      </c>
      <c r="B27" s="32">
        <v>101519025</v>
      </c>
      <c r="C27" s="20" t="s">
        <v>35</v>
      </c>
      <c r="D27" s="21">
        <v>5</v>
      </c>
      <c r="E27" s="21">
        <v>5</v>
      </c>
      <c r="F27" s="21">
        <v>5</v>
      </c>
      <c r="G27" s="21">
        <v>0</v>
      </c>
      <c r="H27" s="21">
        <v>5</v>
      </c>
      <c r="I27" s="21">
        <v>5</v>
      </c>
      <c r="J27" s="21">
        <v>5</v>
      </c>
      <c r="K27" s="21">
        <v>5</v>
      </c>
      <c r="L27" s="21">
        <v>5</v>
      </c>
      <c r="M27" s="21">
        <v>5</v>
      </c>
      <c r="N27" s="21"/>
      <c r="O27" s="21"/>
      <c r="P27" s="23"/>
      <c r="Q27" s="21">
        <v>17</v>
      </c>
      <c r="R27" s="25">
        <f t="shared" si="0"/>
        <v>3.4</v>
      </c>
      <c r="S27" s="24"/>
      <c r="T27" s="26"/>
      <c r="U27" s="26"/>
      <c r="V27" s="26"/>
      <c r="W27" s="27"/>
    </row>
    <row r="28" spans="1:23" ht="16.5" thickTop="1" thickBot="1">
      <c r="A28" s="19">
        <v>18</v>
      </c>
      <c r="B28" s="32">
        <v>101519121</v>
      </c>
      <c r="C28" s="20" t="s">
        <v>11</v>
      </c>
      <c r="D28" s="21">
        <v>5</v>
      </c>
      <c r="E28" s="21">
        <v>5</v>
      </c>
      <c r="F28" s="21">
        <v>5</v>
      </c>
      <c r="G28" s="21">
        <v>5</v>
      </c>
      <c r="H28" s="21">
        <v>0</v>
      </c>
      <c r="I28" s="21">
        <v>5</v>
      </c>
      <c r="J28" s="21">
        <v>0</v>
      </c>
      <c r="K28" s="21">
        <v>0</v>
      </c>
      <c r="L28" s="21">
        <v>5</v>
      </c>
      <c r="M28" s="21">
        <v>5</v>
      </c>
      <c r="N28" s="21"/>
      <c r="O28" s="21"/>
      <c r="P28" s="23"/>
      <c r="Q28" s="21">
        <v>0</v>
      </c>
      <c r="R28" s="25">
        <f t="shared" si="0"/>
        <v>0</v>
      </c>
      <c r="S28" s="24"/>
      <c r="T28" s="26"/>
      <c r="U28" s="26"/>
      <c r="V28" s="26"/>
      <c r="W28" s="27"/>
    </row>
    <row r="29" spans="1:23" ht="16.5" thickTop="1" thickBot="1">
      <c r="A29" s="19">
        <v>19</v>
      </c>
      <c r="B29" s="32">
        <v>101519169</v>
      </c>
      <c r="C29" s="20" t="s">
        <v>36</v>
      </c>
      <c r="D29" s="21">
        <v>5</v>
      </c>
      <c r="E29" s="21">
        <v>5</v>
      </c>
      <c r="F29" s="21">
        <v>5</v>
      </c>
      <c r="G29" s="21">
        <v>5</v>
      </c>
      <c r="H29" s="21">
        <v>5</v>
      </c>
      <c r="I29" s="21">
        <v>5</v>
      </c>
      <c r="J29" s="21">
        <v>0</v>
      </c>
      <c r="K29" s="21">
        <v>5</v>
      </c>
      <c r="L29" s="21">
        <v>5</v>
      </c>
      <c r="M29" s="21">
        <v>5</v>
      </c>
      <c r="N29" s="21"/>
      <c r="O29" s="21"/>
      <c r="P29" s="23"/>
      <c r="Q29" s="21">
        <v>0</v>
      </c>
      <c r="R29" s="25">
        <f t="shared" si="0"/>
        <v>0</v>
      </c>
      <c r="S29" s="24"/>
      <c r="T29" s="26"/>
      <c r="U29" s="26"/>
      <c r="V29" s="26"/>
      <c r="W29" s="27"/>
    </row>
    <row r="30" spans="1:23" ht="16.5" thickTop="1" thickBot="1">
      <c r="A30" s="19">
        <v>20</v>
      </c>
      <c r="B30" s="32">
        <v>101519196</v>
      </c>
      <c r="C30" s="20" t="s">
        <v>37</v>
      </c>
      <c r="D30" s="21">
        <v>5</v>
      </c>
      <c r="E30" s="21">
        <v>5</v>
      </c>
      <c r="F30" s="21">
        <v>5</v>
      </c>
      <c r="G30" s="21">
        <v>5</v>
      </c>
      <c r="H30" s="21">
        <v>5</v>
      </c>
      <c r="I30" s="21">
        <v>5</v>
      </c>
      <c r="J30" s="21">
        <v>5</v>
      </c>
      <c r="K30" s="21">
        <v>5</v>
      </c>
      <c r="L30" s="21">
        <v>5</v>
      </c>
      <c r="M30" s="21">
        <v>5</v>
      </c>
      <c r="N30" s="21"/>
      <c r="O30" s="21"/>
      <c r="P30" s="23"/>
      <c r="Q30" s="21">
        <v>22</v>
      </c>
      <c r="R30" s="25">
        <f>(Q30*5)/25</f>
        <v>4.4000000000000004</v>
      </c>
      <c r="S30" s="24"/>
      <c r="T30" s="26"/>
      <c r="U30" s="26"/>
      <c r="V30" s="26"/>
      <c r="W30" s="27"/>
    </row>
    <row r="32" spans="1:23">
      <c r="C32" t="s">
        <v>15</v>
      </c>
      <c r="L32" s="81" t="s">
        <v>17</v>
      </c>
      <c r="M32" s="81"/>
      <c r="N32" s="81"/>
      <c r="O32" s="81"/>
      <c r="P32" s="81"/>
      <c r="Q32" s="81"/>
    </row>
    <row r="33" spans="3:17">
      <c r="C33" t="s">
        <v>14</v>
      </c>
      <c r="L33" s="81" t="s">
        <v>16</v>
      </c>
      <c r="M33" s="81"/>
      <c r="N33" s="81"/>
      <c r="O33" s="81"/>
      <c r="P33" s="81"/>
      <c r="Q33" s="81"/>
    </row>
  </sheetData>
  <mergeCells count="7">
    <mergeCell ref="L33:Q33"/>
    <mergeCell ref="R4:T4"/>
    <mergeCell ref="E5:G5"/>
    <mergeCell ref="Q5:T5"/>
    <mergeCell ref="D6:H6"/>
    <mergeCell ref="Q6:T6"/>
    <mergeCell ref="L32:Q32"/>
  </mergeCells>
  <conditionalFormatting sqref="N11:O22">
    <cfRule type="expression" dxfId="11" priority="11">
      <formula>#REF!=17</formula>
    </cfRule>
    <cfRule type="expression" dxfId="10" priority="12">
      <formula>#REF!&lt;9</formula>
    </cfRule>
  </conditionalFormatting>
  <conditionalFormatting sqref="N23:O30">
    <cfRule type="expression" dxfId="9" priority="9">
      <formula>#REF!=17</formula>
    </cfRule>
    <cfRule type="expression" dxfId="8" priority="10">
      <formula>#REF!&lt;9</formula>
    </cfRule>
  </conditionalFormatting>
  <conditionalFormatting sqref="Q11:Q22">
    <cfRule type="expression" dxfId="7" priority="7">
      <formula>#REF!=17</formula>
    </cfRule>
    <cfRule type="expression" dxfId="6" priority="8">
      <formula>#REF!&lt;9</formula>
    </cfRule>
  </conditionalFormatting>
  <conditionalFormatting sqref="Q23:Q30">
    <cfRule type="expression" dxfId="5" priority="5">
      <formula>#REF!=17</formula>
    </cfRule>
    <cfRule type="expression" dxfId="4" priority="6">
      <formula>#REF!&lt;9</formula>
    </cfRule>
  </conditionalFormatting>
  <conditionalFormatting sqref="D13:M30">
    <cfRule type="expression" dxfId="3" priority="3">
      <formula>#REF!=17</formula>
    </cfRule>
    <cfRule type="expression" dxfId="2" priority="4">
      <formula>#REF!&lt;9</formula>
    </cfRule>
  </conditionalFormatting>
  <conditionalFormatting sqref="D11:M12">
    <cfRule type="expression" dxfId="1" priority="1">
      <formula>#REF!=17</formula>
    </cfRule>
    <cfRule type="expression" dxfId="0" priority="2">
      <formula>#REF!&lt;9</formula>
    </cfRule>
  </conditionalFormatting>
  <pageMargins left="0.7" right="0.7" top="0.75" bottom="0.75" header="0.3" footer="0.3"/>
  <pageSetup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Copied</vt:lpstr>
      <vt:lpstr>Sheet2</vt:lpstr>
      <vt:lpstr>Sheet3</vt:lpstr>
      <vt:lpstr>Copied!Print_Area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Nauman</dc:creator>
  <cp:lastModifiedBy>Usman Ali</cp:lastModifiedBy>
  <cp:lastPrinted>2013-06-25T12:49:09Z</cp:lastPrinted>
  <dcterms:created xsi:type="dcterms:W3CDTF">2013-05-06T10:47:39Z</dcterms:created>
  <dcterms:modified xsi:type="dcterms:W3CDTF">2014-01-18T11:03:09Z</dcterms:modified>
</cp:coreProperties>
</file>