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EL415-A" sheetId="7" r:id="rId1"/>
  </sheets>
  <calcPr calcId="124519"/>
</workbook>
</file>

<file path=xl/calcChain.xml><?xml version="1.0" encoding="utf-8"?>
<calcChain xmlns="http://schemas.openxmlformats.org/spreadsheetml/2006/main"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3"/>
  <c r="K4"/>
  <c r="K5"/>
  <c r="K6"/>
  <c r="K7"/>
  <c r="K8"/>
  <c r="K9"/>
  <c r="K10"/>
  <c r="K11"/>
  <c r="K12"/>
  <c r="K13"/>
  <c r="K14"/>
  <c r="K15"/>
  <c r="K16"/>
  <c r="K17"/>
  <c r="K18"/>
  <c r="K19"/>
  <c r="K20"/>
  <c r="K21"/>
  <c r="K3"/>
  <c r="P4"/>
  <c r="P5"/>
  <c r="P6"/>
  <c r="P7"/>
  <c r="P8"/>
  <c r="P9"/>
  <c r="P10"/>
  <c r="P11"/>
  <c r="P12"/>
  <c r="P13"/>
  <c r="P14"/>
  <c r="P15"/>
  <c r="P16"/>
  <c r="P17"/>
  <c r="P18"/>
  <c r="P19"/>
  <c r="P20"/>
  <c r="P21"/>
  <c r="P3"/>
</calcChain>
</file>

<file path=xl/sharedStrings.xml><?xml version="1.0" encoding="utf-8"?>
<sst xmlns="http://schemas.openxmlformats.org/spreadsheetml/2006/main" count="91" uniqueCount="39">
  <si>
    <t>MUHAMMAD NABEEL ASIM</t>
  </si>
  <si>
    <t>SHAHROZ RAFIQ</t>
  </si>
  <si>
    <t>ABRAR HUSSAIN</t>
  </si>
  <si>
    <t>HAFIZ FAHID ALI</t>
  </si>
  <si>
    <t>UMAIR HAYYAT</t>
  </si>
  <si>
    <t>SHAIR AFGUN</t>
  </si>
  <si>
    <t>FAISAL YASEEN</t>
  </si>
  <si>
    <t>MUHAMMAD JAVAID</t>
  </si>
  <si>
    <t>FURQAN ARSHAD</t>
  </si>
  <si>
    <t>RAMSHA AYUB</t>
  </si>
  <si>
    <t>MIAN SHEIKH WASEEM AMJAD</t>
  </si>
  <si>
    <t>MOAZAM ALI KHAN</t>
  </si>
  <si>
    <t>BASHARAT ALI</t>
  </si>
  <si>
    <t>MUHAMMAD ATEEQUE UR-REHMAN</t>
  </si>
  <si>
    <t>QASIM ALI</t>
  </si>
  <si>
    <t>MUNIB KHALID</t>
  </si>
  <si>
    <t>MUHAMMAD HASSAN MUH DIN</t>
  </si>
  <si>
    <t>A1</t>
  </si>
  <si>
    <t>A</t>
  </si>
  <si>
    <t>EE</t>
  </si>
  <si>
    <t>EL418</t>
  </si>
  <si>
    <t>FEHMY ABDUL MALIK</t>
  </si>
  <si>
    <t>MUHAMMAD USMAN SARWAR</t>
  </si>
  <si>
    <t>Section</t>
  </si>
  <si>
    <t>Student ID</t>
  </si>
  <si>
    <t>Student Name</t>
  </si>
  <si>
    <t>HS</t>
  </si>
  <si>
    <t>Mid</t>
  </si>
  <si>
    <t>MID/20</t>
  </si>
  <si>
    <t>Final/20</t>
  </si>
  <si>
    <t>Total</t>
  </si>
  <si>
    <t>Final</t>
  </si>
  <si>
    <t>Lab Evaluation 2</t>
  </si>
  <si>
    <t>Lab Evaluation 1</t>
  </si>
  <si>
    <t>Lab Evaluation 3</t>
  </si>
  <si>
    <t>Lab Evaluation 4</t>
  </si>
  <si>
    <t>Lab Evaluation 5</t>
  </si>
  <si>
    <t>Lab Sessional /60</t>
  </si>
  <si>
    <t>Course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</si>
</sst>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6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3" xfId="0" applyFill="1" applyBorder="1"/>
    <xf numFmtId="164" fontId="1" fillId="0" borderId="0" xfId="0" applyNumberFormat="1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D1" sqref="A1:D1"/>
    </sheetView>
  </sheetViews>
  <sheetFormatPr defaultColWidth="3.140625" defaultRowHeight="15"/>
  <cols>
    <col min="1" max="1" width="5.85546875" bestFit="1" customWidth="1"/>
    <col min="2" max="2" width="3.140625" bestFit="1" customWidth="1"/>
    <col min="3" max="3" width="10" bestFit="1" customWidth="1"/>
    <col min="4" max="4" width="30" bestFit="1" customWidth="1"/>
    <col min="5" max="5" width="3.28515625" bestFit="1" customWidth="1"/>
    <col min="6" max="10" width="3.7109375" bestFit="1" customWidth="1"/>
    <col min="11" max="11" width="5" bestFit="1" customWidth="1"/>
    <col min="12" max="12" width="4" bestFit="1" customWidth="1"/>
    <col min="13" max="13" width="3.7109375" bestFit="1" customWidth="1"/>
    <col min="14" max="16" width="5" bestFit="1" customWidth="1"/>
  </cols>
  <sheetData>
    <row r="1" spans="1:16" s="11" customFormat="1" ht="84.75">
      <c r="A1" s="7" t="s">
        <v>38</v>
      </c>
      <c r="B1" s="7" t="s">
        <v>23</v>
      </c>
      <c r="C1" s="7" t="s">
        <v>24</v>
      </c>
      <c r="D1" s="7" t="s">
        <v>25</v>
      </c>
      <c r="E1" s="8"/>
      <c r="F1" s="9" t="s">
        <v>33</v>
      </c>
      <c r="G1" s="9" t="s">
        <v>32</v>
      </c>
      <c r="H1" s="9" t="s">
        <v>34</v>
      </c>
      <c r="I1" s="9" t="s">
        <v>35</v>
      </c>
      <c r="J1" s="9" t="s">
        <v>36</v>
      </c>
      <c r="K1" s="10" t="s">
        <v>37</v>
      </c>
      <c r="L1" s="9" t="s">
        <v>27</v>
      </c>
      <c r="M1" s="10" t="s">
        <v>28</v>
      </c>
      <c r="N1" s="9" t="s">
        <v>31</v>
      </c>
      <c r="O1" s="10" t="s">
        <v>29</v>
      </c>
      <c r="P1" s="9" t="s">
        <v>30</v>
      </c>
    </row>
    <row r="2" spans="1:16">
      <c r="A2" s="6"/>
      <c r="B2" s="6"/>
      <c r="C2" s="6"/>
      <c r="D2" s="6"/>
      <c r="E2" s="5"/>
      <c r="F2" s="5">
        <v>10</v>
      </c>
      <c r="G2" s="5">
        <v>10</v>
      </c>
      <c r="H2" s="5">
        <v>10</v>
      </c>
      <c r="I2" s="5">
        <v>10</v>
      </c>
      <c r="J2" s="5">
        <v>10</v>
      </c>
      <c r="K2" s="5">
        <v>60</v>
      </c>
      <c r="L2" s="5">
        <v>10</v>
      </c>
      <c r="M2" s="5">
        <v>20</v>
      </c>
      <c r="N2" s="5">
        <v>25</v>
      </c>
      <c r="O2" s="5">
        <v>20</v>
      </c>
      <c r="P2" s="5">
        <v>100</v>
      </c>
    </row>
    <row r="3" spans="1:16">
      <c r="A3" s="1" t="s">
        <v>20</v>
      </c>
      <c r="B3" s="4" t="s">
        <v>18</v>
      </c>
      <c r="C3" s="2">
        <v>81220085</v>
      </c>
      <c r="D3" s="2" t="s">
        <v>22</v>
      </c>
      <c r="E3" s="1" t="s">
        <v>26</v>
      </c>
      <c r="F3" s="1">
        <v>5</v>
      </c>
      <c r="G3" s="4">
        <v>8</v>
      </c>
      <c r="H3" s="4">
        <v>5</v>
      </c>
      <c r="I3" s="4">
        <v>8</v>
      </c>
      <c r="J3" s="3">
        <v>5</v>
      </c>
      <c r="K3" s="3">
        <f>SUM(F3:J3)/50*60</f>
        <v>37.200000000000003</v>
      </c>
      <c r="L3" s="1">
        <v>5</v>
      </c>
      <c r="M3" s="1">
        <f>L3*2</f>
        <v>10</v>
      </c>
      <c r="N3" s="1">
        <v>9</v>
      </c>
      <c r="O3" s="1">
        <f>N3/25*20</f>
        <v>7.1999999999999993</v>
      </c>
      <c r="P3" s="1">
        <f>SUM(F3:J3)/50*60+L3/10*20+N3/25*20</f>
        <v>54.400000000000006</v>
      </c>
    </row>
    <row r="4" spans="1:16">
      <c r="A4" s="1" t="s">
        <v>20</v>
      </c>
      <c r="B4" s="2" t="s">
        <v>18</v>
      </c>
      <c r="C4" s="2">
        <v>101519003</v>
      </c>
      <c r="D4" s="2" t="s">
        <v>0</v>
      </c>
      <c r="E4" s="1" t="s">
        <v>19</v>
      </c>
      <c r="F4" s="1">
        <v>10</v>
      </c>
      <c r="G4" s="1">
        <v>9</v>
      </c>
      <c r="H4" s="1">
        <v>10</v>
      </c>
      <c r="I4" s="4">
        <v>10</v>
      </c>
      <c r="J4" s="3">
        <v>6</v>
      </c>
      <c r="K4" s="3">
        <f t="shared" ref="K4:K21" si="0">SUM(F4:J4)/50*60</f>
        <v>54</v>
      </c>
      <c r="L4" s="1">
        <v>10</v>
      </c>
      <c r="M4" s="1">
        <f t="shared" ref="M4:M21" si="1">L4*2</f>
        <v>20</v>
      </c>
      <c r="N4" s="1">
        <v>0</v>
      </c>
      <c r="O4" s="1">
        <f t="shared" ref="O4:O21" si="2">N4/25*20</f>
        <v>0</v>
      </c>
      <c r="P4" s="1">
        <f t="shared" ref="P4:P21" si="3">SUM(F4:J4)/50*60+L4/10*20+N4/25*20</f>
        <v>74</v>
      </c>
    </row>
    <row r="5" spans="1:16">
      <c r="A5" s="1" t="s">
        <v>20</v>
      </c>
      <c r="B5" s="2" t="s">
        <v>18</v>
      </c>
      <c r="C5" s="2">
        <v>101519011</v>
      </c>
      <c r="D5" s="2" t="s">
        <v>1</v>
      </c>
      <c r="E5" s="1" t="s">
        <v>19</v>
      </c>
      <c r="F5" s="1">
        <v>10</v>
      </c>
      <c r="G5" s="1">
        <v>8</v>
      </c>
      <c r="H5" s="1">
        <v>10</v>
      </c>
      <c r="I5" s="4">
        <v>9</v>
      </c>
      <c r="J5" s="3">
        <v>7</v>
      </c>
      <c r="K5" s="3">
        <f t="shared" si="0"/>
        <v>52.8</v>
      </c>
      <c r="L5" s="1">
        <v>7</v>
      </c>
      <c r="M5" s="1">
        <f t="shared" si="1"/>
        <v>14</v>
      </c>
      <c r="N5" s="1">
        <v>14</v>
      </c>
      <c r="O5" s="1">
        <f t="shared" si="2"/>
        <v>11.200000000000001</v>
      </c>
      <c r="P5" s="1">
        <f t="shared" si="3"/>
        <v>78</v>
      </c>
    </row>
    <row r="6" spans="1:16">
      <c r="A6" s="1" t="s">
        <v>20</v>
      </c>
      <c r="B6" s="2" t="s">
        <v>18</v>
      </c>
      <c r="C6" s="2">
        <v>101519018</v>
      </c>
      <c r="D6" s="2" t="s">
        <v>2</v>
      </c>
      <c r="E6" s="1" t="s">
        <v>19</v>
      </c>
      <c r="F6" s="1">
        <v>10</v>
      </c>
      <c r="G6" s="1">
        <v>9</v>
      </c>
      <c r="H6" s="1">
        <v>10</v>
      </c>
      <c r="I6" s="1">
        <v>10</v>
      </c>
      <c r="J6" s="3">
        <v>7</v>
      </c>
      <c r="K6" s="3">
        <f t="shared" si="0"/>
        <v>55.2</v>
      </c>
      <c r="L6" s="1">
        <v>9.5</v>
      </c>
      <c r="M6" s="1">
        <f t="shared" si="1"/>
        <v>19</v>
      </c>
      <c r="N6" s="1">
        <v>15</v>
      </c>
      <c r="O6" s="1">
        <f t="shared" si="2"/>
        <v>12</v>
      </c>
      <c r="P6" s="1">
        <f t="shared" si="3"/>
        <v>86.2</v>
      </c>
    </row>
    <row r="7" spans="1:16">
      <c r="A7" s="1" t="s">
        <v>20</v>
      </c>
      <c r="B7" s="2" t="s">
        <v>18</v>
      </c>
      <c r="C7" s="2">
        <v>101519020</v>
      </c>
      <c r="D7" s="2" t="s">
        <v>3</v>
      </c>
      <c r="E7" s="1" t="s">
        <v>19</v>
      </c>
      <c r="F7" s="1">
        <v>10</v>
      </c>
      <c r="G7" s="1">
        <v>8</v>
      </c>
      <c r="H7" s="1">
        <v>10</v>
      </c>
      <c r="I7" s="1">
        <v>9</v>
      </c>
      <c r="J7" s="3">
        <v>7</v>
      </c>
      <c r="K7" s="3">
        <f t="shared" si="0"/>
        <v>52.8</v>
      </c>
      <c r="L7" s="1">
        <v>8</v>
      </c>
      <c r="M7" s="1">
        <f t="shared" si="1"/>
        <v>16</v>
      </c>
      <c r="N7" s="1">
        <v>16</v>
      </c>
      <c r="O7" s="1">
        <f t="shared" si="2"/>
        <v>12.8</v>
      </c>
      <c r="P7" s="1">
        <f t="shared" si="3"/>
        <v>81.599999999999994</v>
      </c>
    </row>
    <row r="8" spans="1:16">
      <c r="A8" s="1" t="s">
        <v>20</v>
      </c>
      <c r="B8" s="2" t="s">
        <v>18</v>
      </c>
      <c r="C8" s="2">
        <v>101519021</v>
      </c>
      <c r="D8" s="2" t="s">
        <v>4</v>
      </c>
      <c r="E8" s="1" t="s">
        <v>19</v>
      </c>
      <c r="F8" s="1">
        <v>10</v>
      </c>
      <c r="G8" s="1">
        <v>8</v>
      </c>
      <c r="H8" s="1">
        <v>10</v>
      </c>
      <c r="I8" s="1">
        <v>9</v>
      </c>
      <c r="J8" s="3">
        <v>7</v>
      </c>
      <c r="K8" s="3">
        <f t="shared" si="0"/>
        <v>52.8</v>
      </c>
      <c r="L8" s="1">
        <v>8</v>
      </c>
      <c r="M8" s="1">
        <f t="shared" si="1"/>
        <v>16</v>
      </c>
      <c r="N8" s="1">
        <v>19</v>
      </c>
      <c r="O8" s="1">
        <f t="shared" si="2"/>
        <v>15.2</v>
      </c>
      <c r="P8" s="1">
        <f t="shared" si="3"/>
        <v>84</v>
      </c>
    </row>
    <row r="9" spans="1:16">
      <c r="A9" s="1" t="s">
        <v>20</v>
      </c>
      <c r="B9" s="2" t="s">
        <v>18</v>
      </c>
      <c r="C9" s="2">
        <v>101519036</v>
      </c>
      <c r="D9" s="2" t="s">
        <v>5</v>
      </c>
      <c r="E9" s="1" t="s">
        <v>19</v>
      </c>
      <c r="F9" s="1">
        <v>5</v>
      </c>
      <c r="G9" s="1">
        <v>5</v>
      </c>
      <c r="H9" s="1">
        <v>5</v>
      </c>
      <c r="I9" s="1">
        <v>9</v>
      </c>
      <c r="J9" s="3">
        <v>3</v>
      </c>
      <c r="K9" s="3">
        <f t="shared" si="0"/>
        <v>32.400000000000006</v>
      </c>
      <c r="L9" s="1">
        <v>7</v>
      </c>
      <c r="M9" s="1">
        <f t="shared" si="1"/>
        <v>14</v>
      </c>
      <c r="N9" s="1">
        <v>13.5</v>
      </c>
      <c r="O9" s="1">
        <f t="shared" si="2"/>
        <v>10.8</v>
      </c>
      <c r="P9" s="1">
        <f t="shared" si="3"/>
        <v>57.2</v>
      </c>
    </row>
    <row r="10" spans="1:16">
      <c r="A10" s="1" t="s">
        <v>20</v>
      </c>
      <c r="B10" s="2" t="s">
        <v>18</v>
      </c>
      <c r="C10" s="2">
        <v>101519050</v>
      </c>
      <c r="D10" s="2" t="s">
        <v>6</v>
      </c>
      <c r="E10" s="1" t="s">
        <v>19</v>
      </c>
      <c r="F10" s="1">
        <v>5</v>
      </c>
      <c r="G10" s="1">
        <v>8</v>
      </c>
      <c r="H10" s="1">
        <v>10</v>
      </c>
      <c r="I10" s="1">
        <v>5</v>
      </c>
      <c r="J10" s="3">
        <v>6</v>
      </c>
      <c r="K10" s="3">
        <f t="shared" si="0"/>
        <v>40.800000000000004</v>
      </c>
      <c r="L10" s="1">
        <v>9</v>
      </c>
      <c r="M10" s="1">
        <f t="shared" si="1"/>
        <v>18</v>
      </c>
      <c r="N10" s="1">
        <v>12</v>
      </c>
      <c r="O10" s="1">
        <f t="shared" si="2"/>
        <v>9.6</v>
      </c>
      <c r="P10" s="1">
        <f t="shared" si="3"/>
        <v>68.400000000000006</v>
      </c>
    </row>
    <row r="11" spans="1:16">
      <c r="A11" s="1" t="s">
        <v>20</v>
      </c>
      <c r="B11" s="2" t="s">
        <v>18</v>
      </c>
      <c r="C11" s="2">
        <v>101519052</v>
      </c>
      <c r="D11" s="2" t="s">
        <v>7</v>
      </c>
      <c r="E11" s="1" t="s">
        <v>19</v>
      </c>
      <c r="F11" s="1">
        <v>10</v>
      </c>
      <c r="G11" s="1">
        <v>10</v>
      </c>
      <c r="H11" s="1">
        <v>10</v>
      </c>
      <c r="I11" s="1">
        <v>10</v>
      </c>
      <c r="J11" s="3">
        <v>6</v>
      </c>
      <c r="K11" s="3">
        <f t="shared" si="0"/>
        <v>55.2</v>
      </c>
      <c r="L11" s="1">
        <v>8.5</v>
      </c>
      <c r="M11" s="1">
        <f t="shared" si="1"/>
        <v>17</v>
      </c>
      <c r="N11" s="1">
        <v>22</v>
      </c>
      <c r="O11" s="1">
        <f t="shared" si="2"/>
        <v>17.600000000000001</v>
      </c>
      <c r="P11" s="1">
        <f t="shared" si="3"/>
        <v>89.800000000000011</v>
      </c>
    </row>
    <row r="12" spans="1:16">
      <c r="A12" s="1" t="s">
        <v>20</v>
      </c>
      <c r="B12" s="2" t="s">
        <v>18</v>
      </c>
      <c r="C12" s="2">
        <v>101519065</v>
      </c>
      <c r="D12" s="2" t="s">
        <v>8</v>
      </c>
      <c r="E12" s="1" t="s">
        <v>19</v>
      </c>
      <c r="F12" s="1">
        <v>5</v>
      </c>
      <c r="G12" s="1">
        <v>8</v>
      </c>
      <c r="H12" s="1">
        <v>10</v>
      </c>
      <c r="I12" s="1">
        <v>5</v>
      </c>
      <c r="J12" s="3">
        <v>5</v>
      </c>
      <c r="K12" s="3">
        <f t="shared" si="0"/>
        <v>39.6</v>
      </c>
      <c r="L12" s="1">
        <v>6</v>
      </c>
      <c r="M12" s="1">
        <f t="shared" si="1"/>
        <v>12</v>
      </c>
      <c r="N12" s="1">
        <v>16.5</v>
      </c>
      <c r="O12" s="1">
        <f t="shared" si="2"/>
        <v>13.200000000000001</v>
      </c>
      <c r="P12" s="1">
        <f t="shared" si="3"/>
        <v>64.8</v>
      </c>
    </row>
    <row r="13" spans="1:16">
      <c r="A13" s="1" t="s">
        <v>20</v>
      </c>
      <c r="B13" s="2" t="s">
        <v>18</v>
      </c>
      <c r="C13" s="2">
        <v>101519066</v>
      </c>
      <c r="D13" s="2" t="s">
        <v>9</v>
      </c>
      <c r="E13" s="1" t="s">
        <v>19</v>
      </c>
      <c r="F13" s="1">
        <v>10</v>
      </c>
      <c r="G13" s="1">
        <v>8</v>
      </c>
      <c r="H13" s="1">
        <v>10</v>
      </c>
      <c r="I13" s="1">
        <v>10</v>
      </c>
      <c r="J13" s="3">
        <v>6</v>
      </c>
      <c r="K13" s="3">
        <f t="shared" si="0"/>
        <v>52.8</v>
      </c>
      <c r="L13" s="1">
        <v>8</v>
      </c>
      <c r="M13" s="1">
        <f t="shared" si="1"/>
        <v>16</v>
      </c>
      <c r="N13" s="1">
        <v>10</v>
      </c>
      <c r="O13" s="1">
        <f t="shared" si="2"/>
        <v>8</v>
      </c>
      <c r="P13" s="1">
        <f t="shared" si="3"/>
        <v>76.8</v>
      </c>
    </row>
    <row r="14" spans="1:16">
      <c r="A14" s="1" t="s">
        <v>20</v>
      </c>
      <c r="B14" s="2" t="s">
        <v>18</v>
      </c>
      <c r="C14" s="2">
        <v>101519072</v>
      </c>
      <c r="D14" s="2" t="s">
        <v>10</v>
      </c>
      <c r="E14" s="1" t="s">
        <v>19</v>
      </c>
      <c r="F14" s="1">
        <v>8</v>
      </c>
      <c r="G14" s="1">
        <v>10</v>
      </c>
      <c r="H14" s="1">
        <v>10</v>
      </c>
      <c r="I14" s="1">
        <v>9</v>
      </c>
      <c r="J14" s="3">
        <v>5</v>
      </c>
      <c r="K14" s="3">
        <f t="shared" si="0"/>
        <v>50.4</v>
      </c>
      <c r="L14" s="1">
        <v>6</v>
      </c>
      <c r="M14" s="1">
        <f t="shared" si="1"/>
        <v>12</v>
      </c>
      <c r="N14" s="1">
        <v>13</v>
      </c>
      <c r="O14" s="1">
        <f t="shared" si="2"/>
        <v>10.4</v>
      </c>
      <c r="P14" s="1">
        <f t="shared" si="3"/>
        <v>72.8</v>
      </c>
    </row>
    <row r="15" spans="1:16">
      <c r="A15" s="1" t="s">
        <v>20</v>
      </c>
      <c r="B15" s="2" t="s">
        <v>18</v>
      </c>
      <c r="C15" s="2">
        <v>101519077</v>
      </c>
      <c r="D15" s="2" t="s">
        <v>11</v>
      </c>
      <c r="E15" s="1" t="s">
        <v>19</v>
      </c>
      <c r="F15" s="1">
        <v>10</v>
      </c>
      <c r="G15" s="1">
        <v>8</v>
      </c>
      <c r="H15" s="1">
        <v>10</v>
      </c>
      <c r="I15" s="1">
        <v>10</v>
      </c>
      <c r="J15" s="3">
        <v>7</v>
      </c>
      <c r="K15" s="3">
        <f t="shared" si="0"/>
        <v>54</v>
      </c>
      <c r="L15" s="1">
        <v>8</v>
      </c>
      <c r="M15" s="1">
        <f t="shared" si="1"/>
        <v>16</v>
      </c>
      <c r="N15" s="1">
        <v>11</v>
      </c>
      <c r="O15" s="1">
        <f t="shared" si="2"/>
        <v>8.8000000000000007</v>
      </c>
      <c r="P15" s="1">
        <f t="shared" si="3"/>
        <v>78.8</v>
      </c>
    </row>
    <row r="16" spans="1:16">
      <c r="A16" s="1" t="s">
        <v>20</v>
      </c>
      <c r="B16" s="2" t="s">
        <v>18</v>
      </c>
      <c r="C16" s="2">
        <v>101519082</v>
      </c>
      <c r="D16" s="2" t="s">
        <v>12</v>
      </c>
      <c r="E16" s="1" t="s">
        <v>19</v>
      </c>
      <c r="F16" s="1">
        <v>10</v>
      </c>
      <c r="G16" s="1">
        <v>10</v>
      </c>
      <c r="H16" s="1">
        <v>10</v>
      </c>
      <c r="I16" s="1">
        <v>10</v>
      </c>
      <c r="J16" s="3">
        <v>6</v>
      </c>
      <c r="K16" s="3">
        <f t="shared" si="0"/>
        <v>55.2</v>
      </c>
      <c r="L16" s="1">
        <v>7</v>
      </c>
      <c r="M16" s="1">
        <f t="shared" si="1"/>
        <v>14</v>
      </c>
      <c r="N16" s="1">
        <v>10</v>
      </c>
      <c r="O16" s="1">
        <f t="shared" si="2"/>
        <v>8</v>
      </c>
      <c r="P16" s="1">
        <f t="shared" si="3"/>
        <v>77.2</v>
      </c>
    </row>
    <row r="17" spans="1:16">
      <c r="A17" s="1" t="s">
        <v>20</v>
      </c>
      <c r="B17" s="2" t="s">
        <v>18</v>
      </c>
      <c r="C17" s="2">
        <v>101519115</v>
      </c>
      <c r="D17" s="2" t="s">
        <v>14</v>
      </c>
      <c r="E17" s="1" t="s">
        <v>19</v>
      </c>
      <c r="F17" s="1">
        <v>10</v>
      </c>
      <c r="G17" s="1">
        <v>8</v>
      </c>
      <c r="H17" s="1">
        <v>9</v>
      </c>
      <c r="I17" s="1">
        <v>9</v>
      </c>
      <c r="J17" s="3">
        <v>7</v>
      </c>
      <c r="K17" s="3">
        <f t="shared" si="0"/>
        <v>51.6</v>
      </c>
      <c r="L17" s="1">
        <v>6</v>
      </c>
      <c r="M17" s="1">
        <f t="shared" si="1"/>
        <v>12</v>
      </c>
      <c r="N17" s="1">
        <v>7</v>
      </c>
      <c r="O17" s="1">
        <f t="shared" si="2"/>
        <v>5.6000000000000005</v>
      </c>
      <c r="P17" s="1">
        <f t="shared" si="3"/>
        <v>69.2</v>
      </c>
    </row>
    <row r="18" spans="1:16">
      <c r="A18" s="1" t="s">
        <v>20</v>
      </c>
      <c r="B18" s="2" t="s">
        <v>18</v>
      </c>
      <c r="C18" s="2">
        <v>101519125</v>
      </c>
      <c r="D18" s="2" t="s">
        <v>15</v>
      </c>
      <c r="E18" s="1" t="s">
        <v>19</v>
      </c>
      <c r="F18" s="1">
        <v>10</v>
      </c>
      <c r="G18" s="1">
        <v>5</v>
      </c>
      <c r="H18" s="1">
        <v>9</v>
      </c>
      <c r="I18" s="1">
        <v>9</v>
      </c>
      <c r="J18" s="3">
        <v>5</v>
      </c>
      <c r="K18" s="3">
        <f t="shared" si="0"/>
        <v>45.6</v>
      </c>
      <c r="L18" s="1">
        <v>7</v>
      </c>
      <c r="M18" s="1">
        <f t="shared" si="1"/>
        <v>14</v>
      </c>
      <c r="N18" s="1">
        <v>8.5</v>
      </c>
      <c r="O18" s="1">
        <f t="shared" si="2"/>
        <v>6.8000000000000007</v>
      </c>
      <c r="P18" s="1">
        <f t="shared" si="3"/>
        <v>66.400000000000006</v>
      </c>
    </row>
    <row r="19" spans="1:16">
      <c r="A19" s="1" t="s">
        <v>20</v>
      </c>
      <c r="B19" s="2" t="s">
        <v>18</v>
      </c>
      <c r="C19" s="2">
        <v>101519174</v>
      </c>
      <c r="D19" s="2" t="s">
        <v>16</v>
      </c>
      <c r="E19" s="1" t="s">
        <v>19</v>
      </c>
      <c r="F19" s="1">
        <v>5</v>
      </c>
      <c r="G19" s="1">
        <v>8</v>
      </c>
      <c r="H19" s="1">
        <v>10</v>
      </c>
      <c r="I19" s="1">
        <v>5</v>
      </c>
      <c r="J19" s="3">
        <v>6</v>
      </c>
      <c r="K19" s="3">
        <f t="shared" si="0"/>
        <v>40.800000000000004</v>
      </c>
      <c r="L19" s="1">
        <v>10</v>
      </c>
      <c r="M19" s="1">
        <f t="shared" si="1"/>
        <v>20</v>
      </c>
      <c r="N19" s="1">
        <v>14</v>
      </c>
      <c r="O19" s="1">
        <f t="shared" si="2"/>
        <v>11.200000000000001</v>
      </c>
      <c r="P19" s="1">
        <f t="shared" si="3"/>
        <v>72</v>
      </c>
    </row>
    <row r="20" spans="1:16">
      <c r="A20" s="1" t="s">
        <v>20</v>
      </c>
      <c r="B20" s="2" t="s">
        <v>18</v>
      </c>
      <c r="C20" s="2">
        <v>101519085</v>
      </c>
      <c r="D20" s="2" t="s">
        <v>13</v>
      </c>
      <c r="E20" s="1" t="s">
        <v>19</v>
      </c>
      <c r="F20" s="1">
        <v>8</v>
      </c>
      <c r="G20" s="1">
        <v>5</v>
      </c>
      <c r="H20" s="1">
        <v>5</v>
      </c>
      <c r="I20" s="1">
        <v>5</v>
      </c>
      <c r="J20" s="3">
        <v>4</v>
      </c>
      <c r="K20" s="3">
        <f t="shared" si="0"/>
        <v>32.400000000000006</v>
      </c>
      <c r="L20" s="1">
        <v>5</v>
      </c>
      <c r="M20" s="1">
        <f t="shared" si="1"/>
        <v>10</v>
      </c>
      <c r="N20" s="1">
        <v>12</v>
      </c>
      <c r="O20" s="1">
        <f t="shared" si="2"/>
        <v>9.6</v>
      </c>
      <c r="P20" s="1">
        <f t="shared" si="3"/>
        <v>52.000000000000007</v>
      </c>
    </row>
    <row r="21" spans="1:16">
      <c r="A21" s="1" t="s">
        <v>20</v>
      </c>
      <c r="B21" s="4" t="s">
        <v>17</v>
      </c>
      <c r="C21" s="2">
        <v>81220158</v>
      </c>
      <c r="D21" s="2" t="s">
        <v>21</v>
      </c>
      <c r="E21" s="1" t="s">
        <v>26</v>
      </c>
      <c r="F21" s="1">
        <v>5</v>
      </c>
      <c r="G21" s="4">
        <v>8</v>
      </c>
      <c r="H21" s="4">
        <v>5</v>
      </c>
      <c r="I21" s="4">
        <v>8</v>
      </c>
      <c r="J21" s="3">
        <v>3</v>
      </c>
      <c r="K21" s="3">
        <f t="shared" si="0"/>
        <v>34.799999999999997</v>
      </c>
      <c r="L21" s="1">
        <v>5</v>
      </c>
      <c r="M21" s="1">
        <f t="shared" si="1"/>
        <v>10</v>
      </c>
      <c r="N21" s="1">
        <v>10</v>
      </c>
      <c r="O21" s="1">
        <f t="shared" si="2"/>
        <v>8</v>
      </c>
      <c r="P21" s="1">
        <f t="shared" si="3"/>
        <v>52.8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EL415-A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</dc:creator>
  <cp:lastModifiedBy>Abu Bakar</cp:lastModifiedBy>
  <dcterms:created xsi:type="dcterms:W3CDTF">2013-12-18T10:07:38Z</dcterms:created>
  <dcterms:modified xsi:type="dcterms:W3CDTF">2014-01-15T06:38:16Z</dcterms:modified>
</cp:coreProperties>
</file>