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A" sheetId="1" r:id="rId1"/>
    <sheet name="B" sheetId="2" r:id="rId2"/>
    <sheet name="C" sheetId="3" r:id="rId3"/>
  </sheets>
  <calcPr calcId="124519"/>
</workbook>
</file>

<file path=xl/calcChain.xml><?xml version="1.0" encoding="utf-8"?>
<calcChain xmlns="http://schemas.openxmlformats.org/spreadsheetml/2006/main">
  <c r="N46" i="2"/>
  <c r="N34"/>
  <c r="N22" i="1"/>
  <c r="N11" i="3"/>
  <c r="N12"/>
  <c r="O12" s="1"/>
  <c r="N13"/>
  <c r="O13" s="1"/>
  <c r="N14"/>
  <c r="N15"/>
  <c r="O15" s="1"/>
  <c r="N16"/>
  <c r="O16" s="1"/>
  <c r="N17"/>
  <c r="O17" s="1"/>
  <c r="N18"/>
  <c r="N19"/>
  <c r="O19" s="1"/>
  <c r="N20"/>
  <c r="O20" s="1"/>
  <c r="N21"/>
  <c r="O21" s="1"/>
  <c r="N22"/>
  <c r="N23"/>
  <c r="O23" s="1"/>
  <c r="N24"/>
  <c r="O24" s="1"/>
  <c r="N25"/>
  <c r="O25" s="1"/>
  <c r="N26"/>
  <c r="N27"/>
  <c r="O27" s="1"/>
  <c r="N28"/>
  <c r="O28" s="1"/>
  <c r="N29"/>
  <c r="O29" s="1"/>
  <c r="N30"/>
  <c r="N31"/>
  <c r="O31" s="1"/>
  <c r="N32"/>
  <c r="O32" s="1"/>
  <c r="N33"/>
  <c r="O33" s="1"/>
  <c r="N34"/>
  <c r="N35"/>
  <c r="O35" s="1"/>
  <c r="N36"/>
  <c r="O36" s="1"/>
  <c r="N37"/>
  <c r="O37" s="1"/>
  <c r="N38"/>
  <c r="N39"/>
  <c r="O39" s="1"/>
  <c r="N40"/>
  <c r="O40" s="1"/>
  <c r="N41"/>
  <c r="O41" s="1"/>
  <c r="N42"/>
  <c r="N43"/>
  <c r="O43" s="1"/>
  <c r="N44"/>
  <c r="O44" s="1"/>
  <c r="N45"/>
  <c r="O45" s="1"/>
  <c r="N46"/>
  <c r="N47"/>
  <c r="O47" s="1"/>
  <c r="N48"/>
  <c r="O48" s="1"/>
  <c r="N49"/>
  <c r="O49" s="1"/>
  <c r="N50"/>
  <c r="N51"/>
  <c r="O51" s="1"/>
  <c r="O50"/>
  <c r="O46"/>
  <c r="O42"/>
  <c r="O38"/>
  <c r="O34"/>
  <c r="O30"/>
  <c r="O26"/>
  <c r="O22"/>
  <c r="O18"/>
  <c r="O14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O11"/>
  <c r="N45" i="2"/>
  <c r="O45" s="1"/>
  <c r="O46"/>
  <c r="N47"/>
  <c r="O47" s="1"/>
  <c r="N48"/>
  <c r="O48" s="1"/>
  <c r="N49"/>
  <c r="O49" s="1"/>
  <c r="N50"/>
  <c r="O50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O34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N11"/>
  <c r="O11" s="1"/>
  <c r="N11" i="1"/>
  <c r="O11" s="1"/>
  <c r="A12"/>
  <c r="N12"/>
  <c r="O12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O22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</calcChain>
</file>

<file path=xl/sharedStrings.xml><?xml version="1.0" encoding="utf-8"?>
<sst xmlns="http://schemas.openxmlformats.org/spreadsheetml/2006/main" count="187" uniqueCount="141">
  <si>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</si>
  <si>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</si>
  <si>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</si>
  <si>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</si>
  <si>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</si>
  <si>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</si>
  <si>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Total</t>
  </si>
  <si>
    <t xml:space="preserve">Total Marks </t>
  </si>
  <si>
    <t>Grade</t>
  </si>
  <si>
    <t>__________________</t>
  </si>
  <si>
    <t>_____________________</t>
  </si>
  <si>
    <t>Resourse Person</t>
  </si>
  <si>
    <t>Chairman / Chairperson</t>
  </si>
  <si>
    <t>Quizes/Assigments</t>
  </si>
  <si>
    <t>Sessional</t>
  </si>
  <si>
    <t xml:space="preserve"> BS-EE</t>
  </si>
  <si>
    <t>Viva</t>
  </si>
  <si>
    <t>S.A</t>
  </si>
  <si>
    <t>Course Title:  Programming Fundamentals-Lab</t>
  </si>
  <si>
    <t>Sec: A</t>
  </si>
  <si>
    <t>email: faisal.fiaz@umt.edu.pk</t>
  </si>
  <si>
    <r>
      <t>Resource Person</t>
    </r>
    <r>
      <rPr>
        <sz val="11"/>
        <color rgb="FF000000"/>
        <rFont val="Calibri"/>
        <family val="2"/>
        <scheme val="minor"/>
      </rPr>
      <t xml:space="preserve">: </t>
    </r>
    <r>
      <rPr>
        <b/>
        <sz val="11"/>
        <color rgb="FF000000"/>
        <rFont val="Calibri"/>
        <family val="2"/>
        <scheme val="minor"/>
      </rPr>
      <t>Muhammad Faisal Fiaz</t>
    </r>
  </si>
  <si>
    <t>Course Code: CS143L</t>
  </si>
  <si>
    <t xml:space="preserve">DANIYAL ALI </t>
  </si>
  <si>
    <t xml:space="preserve">ZAIN UL ABIDEEN </t>
  </si>
  <si>
    <t xml:space="preserve">MUHAMMAD HUSSAIN MEHDI </t>
  </si>
  <si>
    <t xml:space="preserve">MUHAMMAD USMAN </t>
  </si>
  <si>
    <t xml:space="preserve">MUHAMMAD TAYYAB NASIR </t>
  </si>
  <si>
    <t xml:space="preserve">GHULAM JILLANI </t>
  </si>
  <si>
    <t xml:space="preserve">ALI SHAHBAZ </t>
  </si>
  <si>
    <t xml:space="preserve">KHAWAJA ALI SULTAN </t>
  </si>
  <si>
    <t xml:space="preserve">MIRZA FASEH ULLAH BAIG </t>
  </si>
  <si>
    <t xml:space="preserve">ATTA ULLAH </t>
  </si>
  <si>
    <t xml:space="preserve">SAMI ULLAH </t>
  </si>
  <si>
    <t xml:space="preserve">ABDULLAH ANJUM </t>
  </si>
  <si>
    <t xml:space="preserve">FAISAL MASOOD SHAHZAD </t>
  </si>
  <si>
    <t xml:space="preserve">MUHAMMAD AWAIS KAMRAN </t>
  </si>
  <si>
    <t xml:space="preserve">SYED SHER ALI SHAH </t>
  </si>
  <si>
    <t xml:space="preserve">AHMED ADNAN MIRZA </t>
  </si>
  <si>
    <t xml:space="preserve">HUSSNAIN MEHMOOD </t>
  </si>
  <si>
    <t xml:space="preserve">WASIF ALI KHAN </t>
  </si>
  <si>
    <t xml:space="preserve">USMAN SHAHID </t>
  </si>
  <si>
    <t xml:space="preserve">TAHA FAROOQ KHAN </t>
  </si>
  <si>
    <t xml:space="preserve">MUHAMMAD FUZAIL </t>
  </si>
  <si>
    <t xml:space="preserve">HAMZA FARRUKH </t>
  </si>
  <si>
    <t xml:space="preserve">MUZAMIL SULTAN </t>
  </si>
  <si>
    <t xml:space="preserve">MEER ZAMAN KHAN </t>
  </si>
  <si>
    <t xml:space="preserve">YAHYAH IMRAN </t>
  </si>
  <si>
    <t xml:space="preserve">MUHAMMAD ZAHID KHAN </t>
  </si>
  <si>
    <t xml:space="preserve">HAMZA MUJEEB </t>
  </si>
  <si>
    <t xml:space="preserve">RAO FAHEEM </t>
  </si>
  <si>
    <t xml:space="preserve">MUHAMMAD SHERIYAR MUNAWAR </t>
  </si>
  <si>
    <t xml:space="preserve">NOSHAIR ALI </t>
  </si>
  <si>
    <t xml:space="preserve">SYED ALI USMAN </t>
  </si>
  <si>
    <t xml:space="preserve">HASSAN JAVAID </t>
  </si>
  <si>
    <t>AWAIS ALI</t>
  </si>
  <si>
    <t xml:space="preserve">MUHAMMAD TALHA SOOMRO </t>
  </si>
  <si>
    <t>ABDULLAH ASIF</t>
  </si>
  <si>
    <t xml:space="preserve">MIAN MOHAMMAD HUMAYOUN SAJID </t>
  </si>
  <si>
    <t xml:space="preserve">AMIR MUNEER </t>
  </si>
  <si>
    <t xml:space="preserve">ATIF IFTIKHAR AWAN </t>
  </si>
  <si>
    <t xml:space="preserve">ABDUL SUFYAN </t>
  </si>
  <si>
    <t xml:space="preserve">ALI ZAIN ABBAS </t>
  </si>
  <si>
    <t xml:space="preserve">MUHAMMAD ARSLAN </t>
  </si>
  <si>
    <t xml:space="preserve">ABDULLAH EJAZ </t>
  </si>
  <si>
    <t xml:space="preserve">ABID ANWAR </t>
  </si>
  <si>
    <t xml:space="preserve">HAFIZ MUHAMMAD SAAD MASOOD </t>
  </si>
  <si>
    <t xml:space="preserve">TALHA ZAHID </t>
  </si>
  <si>
    <t xml:space="preserve">MUHAMMAD OMER </t>
  </si>
  <si>
    <t xml:space="preserve">MUHAMMAD REHAN KHALID </t>
  </si>
  <si>
    <t xml:space="preserve">MUHAMMAD FAHAD NADEEM </t>
  </si>
  <si>
    <t xml:space="preserve">HIRA SAIF </t>
  </si>
  <si>
    <t xml:space="preserve">RIZWAN AHMED </t>
  </si>
  <si>
    <t xml:space="preserve">AHMED NAVEED </t>
  </si>
  <si>
    <t xml:space="preserve">RAFAY AHMAD MALIK </t>
  </si>
  <si>
    <t xml:space="preserve">USAMA AHMED </t>
  </si>
  <si>
    <t xml:space="preserve">HUSSAIN IJAZ </t>
  </si>
  <si>
    <t xml:space="preserve">NOUMAN UL HAQ </t>
  </si>
  <si>
    <t xml:space="preserve">ABDUL REHMAN SARMAD </t>
  </si>
  <si>
    <t xml:space="preserve">MANZAR HUSSAIN </t>
  </si>
  <si>
    <t xml:space="preserve">FAISAL PERVAIZ </t>
  </si>
  <si>
    <t xml:space="preserve">AWAIS SAJID </t>
  </si>
  <si>
    <t xml:space="preserve">MUHAMMAD USMAN TAHIR </t>
  </si>
  <si>
    <t xml:space="preserve">HAFIZ MUHAMMAD YAHYA ZAHID </t>
  </si>
  <si>
    <t xml:space="preserve">HAMZA AFTAB </t>
  </si>
  <si>
    <t xml:space="preserve">HAFIZ SARMAD SAQIB </t>
  </si>
  <si>
    <t xml:space="preserve">HUSSAIN MAQSOOD BHATTI </t>
  </si>
  <si>
    <t xml:space="preserve">MOAZ-UR-REHMAN </t>
  </si>
  <si>
    <t xml:space="preserve">FAWAZ JAVAID CHOUDHARY </t>
  </si>
  <si>
    <t xml:space="preserve">REHMAN HABIB </t>
  </si>
  <si>
    <t xml:space="preserve">AHMAD ABDAL </t>
  </si>
  <si>
    <t xml:space="preserve">MUDASSIR ASAD </t>
  </si>
  <si>
    <t xml:space="preserve">WAZIR MUHAMMAD ASKARI </t>
  </si>
  <si>
    <t xml:space="preserve">DUAA FATIMA </t>
  </si>
  <si>
    <t xml:space="preserve">HASEEB AMJAD </t>
  </si>
  <si>
    <t xml:space="preserve">SALMAN MUDDASAR </t>
  </si>
  <si>
    <t>FARRUKH MUMTAZ</t>
  </si>
  <si>
    <t>Sec: B</t>
  </si>
  <si>
    <t>Sec: C</t>
  </si>
  <si>
    <t xml:space="preserve">ARSLAN MASROOR </t>
  </si>
  <si>
    <t xml:space="preserve">MUHAMMAD FARQAN </t>
  </si>
  <si>
    <t xml:space="preserve">AHMED AKRAM </t>
  </si>
  <si>
    <t xml:space="preserve">MUHAMMAD HAMZA AMIN </t>
  </si>
  <si>
    <t xml:space="preserve">CHAUDHARY USAMA SHAHID </t>
  </si>
  <si>
    <t xml:space="preserve">MUHAMMAD HAMZA KHAN </t>
  </si>
  <si>
    <t xml:space="preserve">MUHAMMAD HARRIS </t>
  </si>
  <si>
    <t xml:space="preserve">MUHAMMAD AHMAD </t>
  </si>
  <si>
    <t xml:space="preserve">HASSAN IQBAL </t>
  </si>
  <si>
    <t>MUHAMMAD YASIN</t>
  </si>
  <si>
    <t xml:space="preserve">SYED SHAH ALAM NAQVI </t>
  </si>
  <si>
    <t xml:space="preserve">ABRAR HUSSAIN </t>
  </si>
  <si>
    <t xml:space="preserve">MALIK MUHAMMAD ABDULLAH KHAN </t>
  </si>
  <si>
    <t xml:space="preserve">HASSAN SHAHID </t>
  </si>
  <si>
    <t xml:space="preserve">MUHAMMAD EJAZ </t>
  </si>
  <si>
    <t xml:space="preserve">FARRUKH DIAF RASOOL </t>
  </si>
  <si>
    <t xml:space="preserve">HAMZA AMIL ALIZAI </t>
  </si>
  <si>
    <t xml:space="preserve">ABDULLAH </t>
  </si>
  <si>
    <t xml:space="preserve">SHAHID MEHMOOD </t>
  </si>
  <si>
    <t xml:space="preserve">ABDULLAH BASHARAT </t>
  </si>
  <si>
    <t xml:space="preserve">MEHROZ KHAN </t>
  </si>
  <si>
    <t xml:space="preserve">FAISAL MUNEER </t>
  </si>
  <si>
    <t xml:space="preserve">MUHAMMAD AQEEL TARIQ </t>
  </si>
  <si>
    <t xml:space="preserve">UMER FAROOQ </t>
  </si>
  <si>
    <t xml:space="preserve">HAMAD ALI RAJA </t>
  </si>
  <si>
    <t xml:space="preserve">RANA SARFRAZ ALI </t>
  </si>
  <si>
    <t xml:space="preserve">MUHAMMAD DAWOOD MANSOOR </t>
  </si>
  <si>
    <t xml:space="preserve">MOHSIN ALI </t>
  </si>
  <si>
    <t xml:space="preserve">HADIA MURTAZA </t>
  </si>
  <si>
    <t xml:space="preserve">ASFANDYAR ALIZAI </t>
  </si>
  <si>
    <t xml:space="preserve">ALI HAMZA </t>
  </si>
  <si>
    <t xml:space="preserve">JAHANDAD KHAN </t>
  </si>
  <si>
    <t xml:space="preserve">ABU BAKAR </t>
  </si>
  <si>
    <t xml:space="preserve">MUHAMMAD FAYYAZ MUSA KHAN </t>
  </si>
  <si>
    <t xml:space="preserve">HUSNAIN ABBAS </t>
  </si>
  <si>
    <t xml:space="preserve">AHMED IBRAHIM </t>
  </si>
  <si>
    <t xml:space="preserve">DILSHAD QALANDAR </t>
  </si>
  <si>
    <t xml:space="preserve">MIAN MUHAMMAD AZEEM MASOOD </t>
  </si>
  <si>
    <t xml:space="preserve">YOUSAF MEHFOOZ BAJWA </t>
  </si>
  <si>
    <t xml:space="preserve">TALAL HAIDER </t>
  </si>
  <si>
    <t xml:space="preserve">MUHAMMAD FAISAL NASEER </t>
  </si>
  <si>
    <t xml:space="preserve">     Resourse Person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</si>
</sst>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66"/>
      <name val="Verdana"/>
      <family val="2"/>
    </font>
    <font>
      <u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/>
      <bottom style="medium">
        <color rgb="FF11111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164" fontId="18" fillId="0" borderId="14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1" fontId="0" fillId="0" borderId="19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1" fontId="0" fillId="0" borderId="17" xfId="0" applyNumberFormat="1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18" fillId="0" borderId="0" xfId="42" applyFont="1" applyAlignment="1">
      <alignment horizontal="right" wrapText="1"/>
    </xf>
    <xf numFmtId="0" fontId="19" fillId="0" borderId="0" xfId="42" applyFont="1" applyAlignment="1">
      <alignment horizontal="left" wrapText="1"/>
    </xf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0" fillId="33" borderId="10" xfId="0" applyFont="1" applyFill="1" applyBorder="1" applyAlignment="1">
      <alignment wrapText="1"/>
    </xf>
    <xf numFmtId="0" fontId="20" fillId="33" borderId="17" xfId="0" applyFont="1" applyFill="1" applyBorder="1" applyAlignment="1">
      <alignment wrapText="1"/>
    </xf>
    <xf numFmtId="0" fontId="19" fillId="33" borderId="14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8" fillId="0" borderId="0" xfId="42" applyFont="1" applyAlignment="1">
      <alignment wrapText="1"/>
    </xf>
    <xf numFmtId="0" fontId="18" fillId="0" borderId="0" xfId="42" applyFont="1" applyAlignment="1">
      <alignment horizontal="center" wrapText="1"/>
    </xf>
    <xf numFmtId="0" fontId="19" fillId="33" borderId="15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25" xfId="0" applyFont="1" applyFill="1" applyBorder="1" applyAlignment="1">
      <alignment wrapText="1"/>
    </xf>
    <xf numFmtId="0" fontId="19" fillId="33" borderId="16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8" fillId="0" borderId="0" xfId="42" applyFont="1" applyAlignment="1">
      <alignment horizontal="right" wrapText="1"/>
    </xf>
    <xf numFmtId="0" fontId="19" fillId="0" borderId="0" xfId="42" applyFont="1" applyAlignment="1">
      <alignment horizontal="left" wrapText="1"/>
    </xf>
    <xf numFmtId="0" fontId="18" fillId="0" borderId="0" xfId="42" applyFont="1" applyBorder="1" applyAlignment="1">
      <alignment wrapText="1"/>
    </xf>
    <xf numFmtId="0" fontId="19" fillId="0" borderId="0" xfId="42" applyFont="1" applyAlignment="1">
      <alignment horizontal="center" wrapText="1"/>
    </xf>
    <xf numFmtId="0" fontId="19" fillId="0" borderId="0" xfId="42" applyFont="1" applyAlignment="1">
      <alignment horizontal="right" wrapText="1"/>
    </xf>
    <xf numFmtId="0" fontId="19" fillId="0" borderId="0" xfId="42" applyFont="1" applyAlignment="1">
      <alignment wrapText="1"/>
    </xf>
    <xf numFmtId="0" fontId="23" fillId="0" borderId="0" xfId="42" applyFont="1" applyAlignment="1">
      <alignment wrapText="1"/>
    </xf>
    <xf numFmtId="0" fontId="23" fillId="0" borderId="0" xfId="42" applyFont="1" applyAlignment="1">
      <alignment horizontal="center" wrapText="1"/>
    </xf>
    <xf numFmtId="0" fontId="24" fillId="0" borderId="0" xfId="42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57150</xdr:rowOff>
    </xdr:from>
    <xdr:to>
      <xdr:col>1</xdr:col>
      <xdr:colOff>476251</xdr:colOff>
      <xdr:row>2</xdr:row>
      <xdr:rowOff>123825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23851" y="57150"/>
          <a:ext cx="552450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57150</xdr:rowOff>
    </xdr:from>
    <xdr:to>
      <xdr:col>1</xdr:col>
      <xdr:colOff>476251</xdr:colOff>
      <xdr:row>2</xdr:row>
      <xdr:rowOff>123825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23851" y="57150"/>
          <a:ext cx="552450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57150</xdr:rowOff>
    </xdr:from>
    <xdr:to>
      <xdr:col>1</xdr:col>
      <xdr:colOff>476251</xdr:colOff>
      <xdr:row>2</xdr:row>
      <xdr:rowOff>114300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23851" y="57150"/>
          <a:ext cx="76200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opLeftCell="A25" workbookViewId="0">
      <selection activeCell="S43" sqref="S43"/>
    </sheetView>
  </sheetViews>
  <sheetFormatPr defaultRowHeight="15"/>
  <cols>
    <col min="1" max="1" width="6" customWidth="1"/>
    <col min="2" max="2" width="15.5703125" customWidth="1"/>
    <col min="3" max="3" width="30.7109375" customWidth="1"/>
    <col min="4" max="4" width="3.28515625" customWidth="1"/>
    <col min="5" max="5" width="3.5703125" customWidth="1"/>
    <col min="6" max="6" width="3.140625" customWidth="1"/>
    <col min="7" max="7" width="3.42578125" customWidth="1"/>
    <col min="8" max="12" width="3.7109375" customWidth="1"/>
    <col min="13" max="13" width="3.42578125" customWidth="1"/>
    <col min="14" max="14" width="5.42578125" customWidth="1"/>
    <col min="15" max="15" width="7.85546875" customWidth="1"/>
    <col min="16" max="16" width="5.42578125" customWidth="1"/>
    <col min="17" max="17" width="6.5703125" customWidth="1"/>
    <col min="18" max="18" width="6.140625" hidden="1" customWidth="1"/>
    <col min="19" max="19" width="6.28515625" customWidth="1"/>
  </cols>
  <sheetData>
    <row r="1" spans="1:19" ht="15" customHeight="1">
      <c r="A1" s="48"/>
      <c r="B1" s="48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2"/>
      <c r="R1" s="52"/>
    </row>
    <row r="2" spans="1:19" ht="15" customHeight="1">
      <c r="A2" s="48"/>
      <c r="B2" s="48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 t="s">
        <v>15</v>
      </c>
      <c r="Q2" s="51"/>
      <c r="R2" s="51"/>
    </row>
    <row r="3" spans="1:19">
      <c r="A3" s="48"/>
      <c r="B3" s="48"/>
      <c r="C3" s="51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  <c r="R3" s="52"/>
    </row>
    <row r="4" spans="1:19">
      <c r="A4" s="48"/>
      <c r="B4" s="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8"/>
      <c r="Q4" s="48"/>
      <c r="R4" s="48"/>
    </row>
    <row r="5" spans="1:19" ht="15" customHeight="1">
      <c r="A5" s="53" t="s">
        <v>22</v>
      </c>
      <c r="B5" s="53"/>
      <c r="C5" s="53"/>
      <c r="D5" s="53" t="s">
        <v>18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49"/>
      <c r="R5" s="49"/>
    </row>
    <row r="6" spans="1:19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8"/>
      <c r="R6" s="48"/>
    </row>
    <row r="7" spans="1:19" ht="15" customHeight="1">
      <c r="A7" s="49" t="s">
        <v>21</v>
      </c>
      <c r="B7" s="49"/>
      <c r="C7" s="49"/>
      <c r="D7" s="49" t="s">
        <v>20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1" t="s">
        <v>19</v>
      </c>
      <c r="Q7" s="51"/>
      <c r="R7" s="51"/>
    </row>
    <row r="8" spans="1:19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9" ht="30" customHeight="1">
      <c r="A9" s="42" t="s">
        <v>3</v>
      </c>
      <c r="B9" s="42" t="s">
        <v>4</v>
      </c>
      <c r="C9" s="42" t="s">
        <v>5</v>
      </c>
      <c r="D9" s="45" t="s">
        <v>13</v>
      </c>
      <c r="E9" s="46"/>
      <c r="F9" s="46"/>
      <c r="G9" s="46"/>
      <c r="H9" s="46"/>
      <c r="I9" s="46"/>
      <c r="J9" s="46"/>
      <c r="K9" s="46"/>
      <c r="L9" s="46"/>
      <c r="M9" s="47"/>
      <c r="N9" s="33" t="s">
        <v>6</v>
      </c>
      <c r="O9" s="34" t="s">
        <v>14</v>
      </c>
      <c r="P9" s="35" t="s">
        <v>16</v>
      </c>
      <c r="Q9" s="35" t="s">
        <v>7</v>
      </c>
      <c r="R9" s="35" t="s">
        <v>7</v>
      </c>
      <c r="S9" s="42" t="s">
        <v>8</v>
      </c>
    </row>
    <row r="10" spans="1:19" ht="15.75" thickBot="1">
      <c r="A10" s="43"/>
      <c r="B10" s="44"/>
      <c r="C10" s="44"/>
      <c r="D10" s="36">
        <v>10</v>
      </c>
      <c r="E10" s="36">
        <v>10</v>
      </c>
      <c r="F10" s="36">
        <v>10</v>
      </c>
      <c r="G10" s="36">
        <v>10</v>
      </c>
      <c r="H10" s="36">
        <v>10</v>
      </c>
      <c r="I10" s="36">
        <v>10</v>
      </c>
      <c r="J10" s="36">
        <v>10</v>
      </c>
      <c r="K10" s="36">
        <v>10</v>
      </c>
      <c r="L10" s="36">
        <v>10</v>
      </c>
      <c r="M10" s="36">
        <v>10</v>
      </c>
      <c r="N10" s="36">
        <v>100</v>
      </c>
      <c r="O10" s="36">
        <v>40</v>
      </c>
      <c r="P10" s="36">
        <v>60</v>
      </c>
      <c r="Q10" s="36">
        <v>100</v>
      </c>
      <c r="R10" s="36">
        <v>100</v>
      </c>
      <c r="S10" s="43"/>
    </row>
    <row r="11" spans="1:19" ht="15.75" thickBot="1">
      <c r="A11" s="2">
        <v>1</v>
      </c>
      <c r="B11" s="29">
        <v>14019019049</v>
      </c>
      <c r="C11" s="30" t="s">
        <v>23</v>
      </c>
      <c r="D11" s="9">
        <v>10</v>
      </c>
      <c r="E11" s="9">
        <v>0</v>
      </c>
      <c r="F11" s="9">
        <v>0</v>
      </c>
      <c r="G11" s="9">
        <v>0</v>
      </c>
      <c r="H11" s="9">
        <v>8</v>
      </c>
      <c r="I11" s="9">
        <v>10</v>
      </c>
      <c r="J11" s="9">
        <v>10</v>
      </c>
      <c r="K11" s="9">
        <v>8</v>
      </c>
      <c r="L11" s="1">
        <v>6</v>
      </c>
      <c r="M11" s="1">
        <v>10</v>
      </c>
      <c r="N11" s="1">
        <f>SUM(D11:M11)</f>
        <v>62</v>
      </c>
      <c r="O11" s="4">
        <f>N11*0.4</f>
        <v>24.8</v>
      </c>
      <c r="P11" s="3"/>
      <c r="Q11" s="6"/>
      <c r="R11" s="5"/>
      <c r="S11" s="7"/>
    </row>
    <row r="12" spans="1:19" ht="15.75" thickBot="1">
      <c r="A12" s="2">
        <f t="shared" ref="A12:A44" si="0">A11+1</f>
        <v>2</v>
      </c>
      <c r="B12" s="31">
        <v>14019019098</v>
      </c>
      <c r="C12" s="32" t="s">
        <v>24</v>
      </c>
      <c r="D12" s="9">
        <v>0</v>
      </c>
      <c r="E12" s="9">
        <v>0</v>
      </c>
      <c r="F12" s="9">
        <v>0</v>
      </c>
      <c r="G12" s="9">
        <v>10</v>
      </c>
      <c r="H12" s="9">
        <v>10</v>
      </c>
      <c r="I12" s="9">
        <v>8</v>
      </c>
      <c r="J12" s="9">
        <v>0</v>
      </c>
      <c r="K12" s="9">
        <v>10</v>
      </c>
      <c r="L12" s="1">
        <v>8</v>
      </c>
      <c r="M12" s="1">
        <v>0</v>
      </c>
      <c r="N12" s="1">
        <f t="shared" ref="N12:N44" si="1">SUM(D12:M12)</f>
        <v>46</v>
      </c>
      <c r="O12" s="4">
        <f t="shared" ref="O12:O44" si="2">N12*0.4</f>
        <v>18.400000000000002</v>
      </c>
      <c r="P12" s="3"/>
      <c r="Q12" s="6"/>
      <c r="R12" s="5"/>
      <c r="S12" s="7"/>
    </row>
    <row r="13" spans="1:19" ht="15.75" thickBot="1">
      <c r="A13" s="2">
        <f t="shared" si="0"/>
        <v>3</v>
      </c>
      <c r="B13" s="31">
        <v>14019019123</v>
      </c>
      <c r="C13" s="32" t="s">
        <v>25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">
        <v>0</v>
      </c>
      <c r="M13" s="1">
        <v>0</v>
      </c>
      <c r="N13" s="1">
        <f t="shared" si="1"/>
        <v>0</v>
      </c>
      <c r="O13" s="4">
        <f t="shared" si="2"/>
        <v>0</v>
      </c>
      <c r="P13" s="3"/>
      <c r="Q13" s="6"/>
      <c r="R13" s="5"/>
      <c r="S13" s="38" t="s">
        <v>17</v>
      </c>
    </row>
    <row r="14" spans="1:19" ht="15.75" thickBot="1">
      <c r="A14" s="2">
        <f t="shared" si="0"/>
        <v>4</v>
      </c>
      <c r="B14" s="31">
        <v>14019019126</v>
      </c>
      <c r="C14" s="32" t="s">
        <v>26</v>
      </c>
      <c r="D14" s="9">
        <v>0</v>
      </c>
      <c r="E14" s="9">
        <v>0</v>
      </c>
      <c r="F14" s="9">
        <v>0</v>
      </c>
      <c r="G14" s="9">
        <v>10</v>
      </c>
      <c r="H14" s="9">
        <v>10</v>
      </c>
      <c r="I14" s="9">
        <v>8</v>
      </c>
      <c r="J14" s="9">
        <v>0</v>
      </c>
      <c r="K14" s="9">
        <v>10</v>
      </c>
      <c r="L14" s="1">
        <v>0</v>
      </c>
      <c r="M14" s="1">
        <v>0</v>
      </c>
      <c r="N14" s="1">
        <f t="shared" si="1"/>
        <v>38</v>
      </c>
      <c r="O14" s="4">
        <f t="shared" si="2"/>
        <v>15.200000000000001</v>
      </c>
      <c r="P14" s="3"/>
      <c r="Q14" s="6"/>
      <c r="R14" s="5"/>
      <c r="S14" s="7"/>
    </row>
    <row r="15" spans="1:19" ht="15.75" thickBot="1">
      <c r="A15" s="2">
        <f t="shared" si="0"/>
        <v>5</v>
      </c>
      <c r="B15" s="31">
        <v>15020019002</v>
      </c>
      <c r="C15" s="32" t="s">
        <v>27</v>
      </c>
      <c r="D15" s="9">
        <v>10</v>
      </c>
      <c r="E15" s="9">
        <v>10</v>
      </c>
      <c r="F15" s="9">
        <v>10</v>
      </c>
      <c r="G15" s="9">
        <v>10</v>
      </c>
      <c r="H15" s="9">
        <v>10</v>
      </c>
      <c r="I15" s="9">
        <v>10</v>
      </c>
      <c r="J15" s="9">
        <v>10</v>
      </c>
      <c r="K15" s="9">
        <v>8</v>
      </c>
      <c r="L15" s="1">
        <v>6</v>
      </c>
      <c r="M15" s="1">
        <v>0</v>
      </c>
      <c r="N15" s="1">
        <f t="shared" si="1"/>
        <v>84</v>
      </c>
      <c r="O15" s="4">
        <f t="shared" si="2"/>
        <v>33.6</v>
      </c>
      <c r="P15" s="3"/>
      <c r="Q15" s="6"/>
      <c r="R15" s="5"/>
      <c r="S15" s="26"/>
    </row>
    <row r="16" spans="1:19" ht="15.75" thickBot="1">
      <c r="A16" s="2">
        <f t="shared" si="0"/>
        <v>6</v>
      </c>
      <c r="B16" s="31">
        <v>15020019003</v>
      </c>
      <c r="C16" s="32" t="s">
        <v>28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1"/>
        <v>100</v>
      </c>
      <c r="O16" s="4">
        <f t="shared" si="2"/>
        <v>40</v>
      </c>
      <c r="P16" s="3"/>
      <c r="Q16" s="6"/>
      <c r="R16" s="5"/>
      <c r="S16" s="7"/>
    </row>
    <row r="17" spans="1:19" ht="15.75" customHeight="1" thickBot="1">
      <c r="A17" s="2">
        <f t="shared" si="0"/>
        <v>7</v>
      </c>
      <c r="B17" s="31">
        <v>15020019004</v>
      </c>
      <c r="C17" s="32" t="s">
        <v>29</v>
      </c>
      <c r="D17" s="9">
        <v>10</v>
      </c>
      <c r="E17" s="9">
        <v>10</v>
      </c>
      <c r="F17" s="9">
        <v>10</v>
      </c>
      <c r="G17" s="9">
        <v>10</v>
      </c>
      <c r="H17" s="9">
        <v>10</v>
      </c>
      <c r="I17" s="9">
        <v>10</v>
      </c>
      <c r="J17" s="9">
        <v>10</v>
      </c>
      <c r="K17" s="9">
        <v>10</v>
      </c>
      <c r="L17" s="1">
        <v>10</v>
      </c>
      <c r="M17" s="1">
        <v>10</v>
      </c>
      <c r="N17" s="1">
        <f t="shared" si="1"/>
        <v>100</v>
      </c>
      <c r="O17" s="4">
        <f t="shared" si="2"/>
        <v>40</v>
      </c>
      <c r="P17" s="3"/>
      <c r="Q17" s="6"/>
      <c r="R17" s="5"/>
      <c r="S17" s="7"/>
    </row>
    <row r="18" spans="1:19" ht="15.75" thickBot="1">
      <c r="A18" s="2">
        <f t="shared" si="0"/>
        <v>8</v>
      </c>
      <c r="B18" s="31">
        <v>15020019005</v>
      </c>
      <c r="C18" s="32" t="s">
        <v>30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8</v>
      </c>
      <c r="K18" s="1">
        <v>0</v>
      </c>
      <c r="L18" s="1">
        <v>10</v>
      </c>
      <c r="M18" s="1">
        <v>8</v>
      </c>
      <c r="N18" s="1">
        <f t="shared" si="1"/>
        <v>86</v>
      </c>
      <c r="O18" s="4">
        <f t="shared" si="2"/>
        <v>34.4</v>
      </c>
      <c r="P18" s="3"/>
      <c r="Q18" s="6"/>
      <c r="R18" s="5"/>
      <c r="S18" s="7"/>
    </row>
    <row r="19" spans="1:19" ht="15.75" thickBot="1">
      <c r="A19" s="2">
        <f t="shared" si="0"/>
        <v>9</v>
      </c>
      <c r="B19" s="31">
        <v>15020019006</v>
      </c>
      <c r="C19" s="32" t="s">
        <v>31</v>
      </c>
      <c r="D19" s="9">
        <v>0</v>
      </c>
      <c r="E19" s="9">
        <v>10</v>
      </c>
      <c r="F19" s="9">
        <v>10</v>
      </c>
      <c r="G19" s="9">
        <v>8</v>
      </c>
      <c r="H19" s="9">
        <v>0</v>
      </c>
      <c r="I19" s="9">
        <v>10</v>
      </c>
      <c r="J19" s="9">
        <v>0</v>
      </c>
      <c r="K19" s="9">
        <v>0</v>
      </c>
      <c r="L19" s="1">
        <v>8</v>
      </c>
      <c r="M19" s="1">
        <v>8</v>
      </c>
      <c r="N19" s="1">
        <f t="shared" si="1"/>
        <v>54</v>
      </c>
      <c r="O19" s="4">
        <f t="shared" si="2"/>
        <v>21.6</v>
      </c>
      <c r="P19" s="3"/>
      <c r="Q19" s="6"/>
      <c r="R19" s="5"/>
      <c r="S19" s="7"/>
    </row>
    <row r="20" spans="1:19" ht="15.75" thickBot="1">
      <c r="A20" s="2">
        <f t="shared" si="0"/>
        <v>10</v>
      </c>
      <c r="B20" s="31">
        <v>15020019007</v>
      </c>
      <c r="C20" s="32" t="s">
        <v>32</v>
      </c>
      <c r="D20" s="9">
        <v>10</v>
      </c>
      <c r="E20" s="9">
        <v>10</v>
      </c>
      <c r="F20" s="9">
        <v>10</v>
      </c>
      <c r="G20" s="9">
        <v>10</v>
      </c>
      <c r="H20" s="9">
        <v>10</v>
      </c>
      <c r="I20" s="9">
        <v>0</v>
      </c>
      <c r="J20" s="9">
        <v>8</v>
      </c>
      <c r="K20" s="9">
        <v>8</v>
      </c>
      <c r="L20" s="1">
        <v>10</v>
      </c>
      <c r="M20" s="1">
        <v>8</v>
      </c>
      <c r="N20" s="1">
        <f t="shared" si="1"/>
        <v>84</v>
      </c>
      <c r="O20" s="4">
        <f t="shared" si="2"/>
        <v>33.6</v>
      </c>
      <c r="P20" s="3"/>
      <c r="Q20" s="6"/>
      <c r="R20" s="5"/>
      <c r="S20" s="7"/>
    </row>
    <row r="21" spans="1:19" ht="15.75" thickBot="1">
      <c r="A21" s="2">
        <f t="shared" si="0"/>
        <v>11</v>
      </c>
      <c r="B21" s="31">
        <v>15020019008</v>
      </c>
      <c r="C21" s="32" t="s">
        <v>33</v>
      </c>
      <c r="D21" s="9">
        <v>10</v>
      </c>
      <c r="E21" s="9">
        <v>10</v>
      </c>
      <c r="F21" s="9">
        <v>10</v>
      </c>
      <c r="G21" s="9">
        <v>8</v>
      </c>
      <c r="H21" s="9">
        <v>10</v>
      </c>
      <c r="I21" s="9">
        <v>10</v>
      </c>
      <c r="J21" s="9">
        <v>0</v>
      </c>
      <c r="K21" s="9">
        <v>6</v>
      </c>
      <c r="L21" s="1">
        <v>10</v>
      </c>
      <c r="M21" s="1">
        <v>8</v>
      </c>
      <c r="N21" s="1">
        <f t="shared" si="1"/>
        <v>82</v>
      </c>
      <c r="O21" s="4">
        <f t="shared" si="2"/>
        <v>32.800000000000004</v>
      </c>
      <c r="P21" s="3"/>
      <c r="Q21" s="6"/>
      <c r="R21" s="5"/>
      <c r="S21" s="7"/>
    </row>
    <row r="22" spans="1:19" ht="15.75" thickBot="1">
      <c r="A22" s="2">
        <f t="shared" si="0"/>
        <v>12</v>
      </c>
      <c r="B22" s="31">
        <v>15020019010</v>
      </c>
      <c r="C22" s="32" t="s">
        <v>34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1"/>
        <v>100</v>
      </c>
      <c r="O22" s="4">
        <f t="shared" si="2"/>
        <v>40</v>
      </c>
      <c r="P22" s="3"/>
      <c r="Q22" s="6"/>
      <c r="R22" s="5"/>
      <c r="S22" s="7"/>
    </row>
    <row r="23" spans="1:19" ht="15.75" thickBot="1">
      <c r="A23" s="2">
        <f t="shared" si="0"/>
        <v>13</v>
      </c>
      <c r="B23" s="31">
        <v>15020019011</v>
      </c>
      <c r="C23" s="32" t="s">
        <v>35</v>
      </c>
      <c r="D23" s="9">
        <v>10</v>
      </c>
      <c r="E23" s="9">
        <v>10</v>
      </c>
      <c r="F23" s="9">
        <v>0</v>
      </c>
      <c r="G23" s="9">
        <v>0</v>
      </c>
      <c r="H23" s="9">
        <v>0</v>
      </c>
      <c r="I23" s="9">
        <v>10</v>
      </c>
      <c r="J23" s="9">
        <v>6</v>
      </c>
      <c r="K23" s="9">
        <v>0</v>
      </c>
      <c r="L23" s="1">
        <v>0</v>
      </c>
      <c r="M23" s="1">
        <v>10</v>
      </c>
      <c r="N23" s="1">
        <f t="shared" si="1"/>
        <v>46</v>
      </c>
      <c r="O23" s="4">
        <f t="shared" si="2"/>
        <v>18.400000000000002</v>
      </c>
      <c r="P23" s="3"/>
      <c r="Q23" s="6"/>
      <c r="R23" s="5"/>
      <c r="S23" s="7"/>
    </row>
    <row r="24" spans="1:19" ht="15.75" thickBot="1">
      <c r="A24" s="2">
        <f t="shared" si="0"/>
        <v>14</v>
      </c>
      <c r="B24" s="31">
        <v>15020019012</v>
      </c>
      <c r="C24" s="32" t="s">
        <v>36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1"/>
        <v>100</v>
      </c>
      <c r="O24" s="4">
        <f t="shared" si="2"/>
        <v>40</v>
      </c>
      <c r="P24" s="3"/>
      <c r="Q24" s="6"/>
      <c r="R24" s="5"/>
      <c r="S24" s="7"/>
    </row>
    <row r="25" spans="1:19" ht="15.75" thickBot="1">
      <c r="A25" s="2">
        <f t="shared" si="0"/>
        <v>15</v>
      </c>
      <c r="B25" s="31">
        <v>15020019013</v>
      </c>
      <c r="C25" s="32" t="s">
        <v>37</v>
      </c>
      <c r="D25" s="9">
        <v>10</v>
      </c>
      <c r="E25" s="9">
        <v>10</v>
      </c>
      <c r="F25" s="9">
        <v>10</v>
      </c>
      <c r="G25" s="9">
        <v>8</v>
      </c>
      <c r="H25" s="9">
        <v>10</v>
      </c>
      <c r="I25" s="9">
        <v>10</v>
      </c>
      <c r="J25" s="9">
        <v>8</v>
      </c>
      <c r="K25" s="9">
        <v>10</v>
      </c>
      <c r="L25" s="1">
        <v>10</v>
      </c>
      <c r="M25" s="1">
        <v>8</v>
      </c>
      <c r="N25" s="1">
        <f t="shared" si="1"/>
        <v>94</v>
      </c>
      <c r="O25" s="4">
        <f t="shared" si="2"/>
        <v>37.6</v>
      </c>
      <c r="P25" s="3"/>
      <c r="Q25" s="6"/>
      <c r="R25" s="5"/>
      <c r="S25" s="7"/>
    </row>
    <row r="26" spans="1:19" ht="15.75" thickBot="1">
      <c r="A26" s="2">
        <f t="shared" si="0"/>
        <v>16</v>
      </c>
      <c r="B26" s="31">
        <v>15020019014</v>
      </c>
      <c r="C26" s="32" t="s">
        <v>38</v>
      </c>
      <c r="D26" s="1">
        <v>10</v>
      </c>
      <c r="E26" s="1">
        <v>10</v>
      </c>
      <c r="F26" s="1">
        <v>10</v>
      </c>
      <c r="G26" s="1">
        <v>8</v>
      </c>
      <c r="H26" s="1">
        <v>8</v>
      </c>
      <c r="I26" s="1">
        <v>10</v>
      </c>
      <c r="J26" s="1">
        <v>6</v>
      </c>
      <c r="K26" s="1">
        <v>6</v>
      </c>
      <c r="L26" s="1">
        <v>8</v>
      </c>
      <c r="M26" s="1">
        <v>10</v>
      </c>
      <c r="N26" s="1">
        <f t="shared" si="1"/>
        <v>86</v>
      </c>
      <c r="O26" s="4">
        <f t="shared" si="2"/>
        <v>34.4</v>
      </c>
      <c r="P26" s="3"/>
      <c r="Q26" s="6"/>
      <c r="R26" s="5"/>
      <c r="S26" s="7"/>
    </row>
    <row r="27" spans="1:19" ht="15.75" thickBot="1">
      <c r="A27" s="2">
        <f t="shared" si="0"/>
        <v>17</v>
      </c>
      <c r="B27" s="31">
        <v>15020019015</v>
      </c>
      <c r="C27" s="32" t="s">
        <v>39</v>
      </c>
      <c r="D27" s="1">
        <v>10</v>
      </c>
      <c r="E27" s="1">
        <v>10</v>
      </c>
      <c r="F27" s="1">
        <v>10</v>
      </c>
      <c r="G27" s="1">
        <v>8</v>
      </c>
      <c r="H27" s="1">
        <v>10</v>
      </c>
      <c r="I27" s="1">
        <v>10</v>
      </c>
      <c r="J27" s="1">
        <v>6</v>
      </c>
      <c r="K27" s="1">
        <v>6</v>
      </c>
      <c r="L27" s="1">
        <v>8</v>
      </c>
      <c r="M27" s="1">
        <v>8</v>
      </c>
      <c r="N27" s="1">
        <f t="shared" si="1"/>
        <v>86</v>
      </c>
      <c r="O27" s="4">
        <f t="shared" si="2"/>
        <v>34.4</v>
      </c>
      <c r="P27" s="3"/>
      <c r="Q27" s="6"/>
      <c r="R27" s="5"/>
      <c r="S27" s="7"/>
    </row>
    <row r="28" spans="1:19" ht="15.75" thickBot="1">
      <c r="A28" s="2">
        <f t="shared" si="0"/>
        <v>18</v>
      </c>
      <c r="B28" s="31">
        <v>15020019016</v>
      </c>
      <c r="C28" s="32" t="s">
        <v>40</v>
      </c>
      <c r="D28" s="1">
        <v>10</v>
      </c>
      <c r="E28" s="1">
        <v>0</v>
      </c>
      <c r="F28" s="1">
        <v>10</v>
      </c>
      <c r="G28" s="1">
        <v>10</v>
      </c>
      <c r="H28" s="1">
        <v>8</v>
      </c>
      <c r="I28" s="1">
        <v>10</v>
      </c>
      <c r="J28" s="1">
        <v>0</v>
      </c>
      <c r="K28" s="39">
        <v>8</v>
      </c>
      <c r="L28" s="1">
        <v>10</v>
      </c>
      <c r="M28" s="1">
        <v>8</v>
      </c>
      <c r="N28" s="1">
        <f t="shared" si="1"/>
        <v>74</v>
      </c>
      <c r="O28" s="4">
        <f t="shared" si="2"/>
        <v>29.6</v>
      </c>
      <c r="P28" s="3"/>
      <c r="Q28" s="6"/>
      <c r="R28" s="5"/>
      <c r="S28" s="7"/>
    </row>
    <row r="29" spans="1:19" ht="15.75" thickBot="1">
      <c r="A29" s="2">
        <f t="shared" si="0"/>
        <v>19</v>
      </c>
      <c r="B29" s="31">
        <v>15020019018</v>
      </c>
      <c r="C29" s="32" t="s">
        <v>41</v>
      </c>
      <c r="D29" s="1">
        <v>10</v>
      </c>
      <c r="E29" s="1">
        <v>10</v>
      </c>
      <c r="F29" s="1">
        <v>0</v>
      </c>
      <c r="G29" s="1">
        <v>0</v>
      </c>
      <c r="H29" s="1">
        <v>10</v>
      </c>
      <c r="I29" s="1">
        <v>10</v>
      </c>
      <c r="J29" s="1">
        <v>8</v>
      </c>
      <c r="K29" s="1">
        <v>6</v>
      </c>
      <c r="L29" s="1">
        <v>10</v>
      </c>
      <c r="M29" s="1">
        <v>8</v>
      </c>
      <c r="N29" s="1">
        <f t="shared" si="1"/>
        <v>72</v>
      </c>
      <c r="O29" s="4">
        <f t="shared" si="2"/>
        <v>28.8</v>
      </c>
      <c r="P29" s="3"/>
      <c r="Q29" s="6"/>
      <c r="R29" s="5"/>
      <c r="S29" s="7"/>
    </row>
    <row r="30" spans="1:19" ht="15.75" thickBot="1">
      <c r="A30" s="10">
        <f t="shared" si="0"/>
        <v>20</v>
      </c>
      <c r="B30" s="31">
        <v>15020019019</v>
      </c>
      <c r="C30" s="32" t="s">
        <v>42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1">
        <v>10</v>
      </c>
      <c r="M30" s="11">
        <v>10</v>
      </c>
      <c r="N30" s="1">
        <f t="shared" si="1"/>
        <v>100</v>
      </c>
      <c r="O30" s="4">
        <f t="shared" si="2"/>
        <v>40</v>
      </c>
      <c r="P30" s="12"/>
      <c r="Q30" s="6"/>
      <c r="R30" s="13"/>
      <c r="S30" s="7"/>
    </row>
    <row r="31" spans="1:19" ht="15.75" thickBot="1">
      <c r="A31" s="14">
        <f t="shared" si="0"/>
        <v>21</v>
      </c>
      <c r="B31" s="31">
        <v>15020019020</v>
      </c>
      <c r="C31" s="32" t="s">
        <v>43</v>
      </c>
      <c r="D31" s="15">
        <v>10</v>
      </c>
      <c r="E31" s="15">
        <v>10</v>
      </c>
      <c r="F31" s="15">
        <v>10</v>
      </c>
      <c r="G31" s="15">
        <v>10</v>
      </c>
      <c r="H31" s="15">
        <v>8</v>
      </c>
      <c r="I31" s="15">
        <v>10</v>
      </c>
      <c r="J31" s="15">
        <v>8</v>
      </c>
      <c r="K31" s="15">
        <v>10</v>
      </c>
      <c r="L31" s="8">
        <v>10</v>
      </c>
      <c r="M31" s="8">
        <v>10</v>
      </c>
      <c r="N31" s="1">
        <f t="shared" si="1"/>
        <v>96</v>
      </c>
      <c r="O31" s="4">
        <f t="shared" si="2"/>
        <v>38.400000000000006</v>
      </c>
      <c r="P31" s="16"/>
      <c r="Q31" s="6"/>
      <c r="R31" s="17"/>
      <c r="S31" s="7"/>
    </row>
    <row r="32" spans="1:19" ht="15.75" thickBot="1">
      <c r="A32" s="14">
        <f t="shared" si="0"/>
        <v>22</v>
      </c>
      <c r="B32" s="31">
        <v>15020019021</v>
      </c>
      <c r="C32" s="32" t="s">
        <v>44</v>
      </c>
      <c r="D32" s="15">
        <v>10</v>
      </c>
      <c r="E32" s="15">
        <v>10</v>
      </c>
      <c r="F32" s="15">
        <v>10</v>
      </c>
      <c r="G32" s="15">
        <v>8</v>
      </c>
      <c r="H32" s="15">
        <v>8</v>
      </c>
      <c r="I32" s="15">
        <v>0</v>
      </c>
      <c r="J32" s="15">
        <v>0</v>
      </c>
      <c r="K32" s="15">
        <v>6</v>
      </c>
      <c r="L32" s="8">
        <v>10</v>
      </c>
      <c r="M32" s="8">
        <v>8</v>
      </c>
      <c r="N32" s="1">
        <f t="shared" si="1"/>
        <v>70</v>
      </c>
      <c r="O32" s="4">
        <f t="shared" si="2"/>
        <v>28</v>
      </c>
      <c r="P32" s="16"/>
      <c r="Q32" s="6"/>
      <c r="R32" s="17"/>
      <c r="S32" s="7"/>
    </row>
    <row r="33" spans="1:19" ht="15.75" thickBot="1">
      <c r="A33" s="14">
        <f t="shared" si="0"/>
        <v>23</v>
      </c>
      <c r="B33" s="31">
        <v>15020019024</v>
      </c>
      <c r="C33" s="32" t="s">
        <v>45</v>
      </c>
      <c r="D33" s="15">
        <v>10</v>
      </c>
      <c r="E33" s="15">
        <v>10</v>
      </c>
      <c r="F33" s="15">
        <v>10</v>
      </c>
      <c r="G33" s="15">
        <v>8</v>
      </c>
      <c r="H33" s="15">
        <v>8</v>
      </c>
      <c r="I33" s="15">
        <v>10</v>
      </c>
      <c r="J33" s="15">
        <v>8</v>
      </c>
      <c r="K33" s="15">
        <v>6</v>
      </c>
      <c r="L33" s="8">
        <v>0</v>
      </c>
      <c r="M33" s="8">
        <v>8</v>
      </c>
      <c r="N33" s="1">
        <f t="shared" si="1"/>
        <v>78</v>
      </c>
      <c r="O33" s="4">
        <f t="shared" si="2"/>
        <v>31.200000000000003</v>
      </c>
      <c r="P33" s="16"/>
      <c r="Q33" s="6"/>
      <c r="R33" s="17"/>
      <c r="S33" s="7"/>
    </row>
    <row r="34" spans="1:19" ht="15.75" thickBot="1">
      <c r="A34" s="18">
        <f t="shared" si="0"/>
        <v>24</v>
      </c>
      <c r="B34" s="31">
        <v>15020019025</v>
      </c>
      <c r="C34" s="32" t="s">
        <v>46</v>
      </c>
      <c r="D34" s="19">
        <v>10</v>
      </c>
      <c r="E34" s="19">
        <v>10</v>
      </c>
      <c r="F34" s="19">
        <v>10</v>
      </c>
      <c r="G34" s="19">
        <v>8</v>
      </c>
      <c r="H34" s="19">
        <v>0</v>
      </c>
      <c r="I34" s="19">
        <v>10</v>
      </c>
      <c r="J34" s="19">
        <v>0</v>
      </c>
      <c r="K34" s="19">
        <v>6</v>
      </c>
      <c r="L34" s="20">
        <v>0</v>
      </c>
      <c r="M34" s="20">
        <v>8</v>
      </c>
      <c r="N34" s="1">
        <f t="shared" si="1"/>
        <v>62</v>
      </c>
      <c r="O34" s="4">
        <f t="shared" si="2"/>
        <v>24.8</v>
      </c>
      <c r="P34" s="21"/>
      <c r="Q34" s="22"/>
      <c r="R34" s="23"/>
      <c r="S34" s="24"/>
    </row>
    <row r="35" spans="1:19" ht="15.75" thickBot="1">
      <c r="A35" s="14">
        <f t="shared" si="0"/>
        <v>25</v>
      </c>
      <c r="B35" s="31">
        <v>15020019026</v>
      </c>
      <c r="C35" s="32" t="s">
        <v>47</v>
      </c>
      <c r="D35" s="15">
        <v>10</v>
      </c>
      <c r="E35" s="15">
        <v>10</v>
      </c>
      <c r="F35" s="15">
        <v>0</v>
      </c>
      <c r="G35" s="15">
        <v>0</v>
      </c>
      <c r="H35" s="15">
        <v>8</v>
      </c>
      <c r="I35" s="15">
        <v>10</v>
      </c>
      <c r="J35" s="15">
        <v>0</v>
      </c>
      <c r="K35" s="15">
        <v>6</v>
      </c>
      <c r="L35" s="8">
        <v>0</v>
      </c>
      <c r="M35" s="8">
        <v>8</v>
      </c>
      <c r="N35" s="1">
        <f t="shared" si="1"/>
        <v>52</v>
      </c>
      <c r="O35" s="4">
        <f t="shared" si="2"/>
        <v>20.8</v>
      </c>
      <c r="P35" s="16"/>
      <c r="Q35" s="25"/>
      <c r="R35" s="17"/>
      <c r="S35" s="14"/>
    </row>
    <row r="36" spans="1:19" ht="15.75" thickBot="1">
      <c r="A36" s="2">
        <f t="shared" si="0"/>
        <v>26</v>
      </c>
      <c r="B36" s="31">
        <v>15020019028</v>
      </c>
      <c r="C36" s="32" t="s">
        <v>48</v>
      </c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10</v>
      </c>
      <c r="J36" s="9">
        <v>8</v>
      </c>
      <c r="K36" s="9">
        <v>8</v>
      </c>
      <c r="L36" s="1">
        <v>10</v>
      </c>
      <c r="M36" s="1">
        <v>10</v>
      </c>
      <c r="N36" s="1">
        <f t="shared" si="1"/>
        <v>96</v>
      </c>
      <c r="O36" s="4">
        <f t="shared" si="2"/>
        <v>38.400000000000006</v>
      </c>
      <c r="P36" s="3"/>
      <c r="Q36" s="6"/>
      <c r="R36" s="5"/>
      <c r="S36" s="7"/>
    </row>
    <row r="37" spans="1:19" ht="15.75" thickBot="1">
      <c r="A37" s="2">
        <f t="shared" si="0"/>
        <v>27</v>
      </c>
      <c r="B37" s="31">
        <v>15020019029</v>
      </c>
      <c r="C37" s="32" t="s">
        <v>49</v>
      </c>
      <c r="D37" s="1">
        <v>10</v>
      </c>
      <c r="E37" s="1">
        <v>10</v>
      </c>
      <c r="F37" s="1">
        <v>10</v>
      </c>
      <c r="G37" s="1">
        <v>8</v>
      </c>
      <c r="H37" s="1">
        <v>10</v>
      </c>
      <c r="I37" s="1">
        <v>0</v>
      </c>
      <c r="J37" s="1">
        <v>6</v>
      </c>
      <c r="K37" s="1">
        <v>6</v>
      </c>
      <c r="L37" s="1">
        <v>10</v>
      </c>
      <c r="M37" s="1">
        <v>8</v>
      </c>
      <c r="N37" s="1">
        <f t="shared" si="1"/>
        <v>78</v>
      </c>
      <c r="O37" s="4">
        <f t="shared" si="2"/>
        <v>31.200000000000003</v>
      </c>
      <c r="P37" s="3"/>
      <c r="Q37" s="6"/>
      <c r="R37" s="5"/>
      <c r="S37" s="7"/>
    </row>
    <row r="38" spans="1:19" ht="15" customHeight="1" thickBot="1">
      <c r="A38" s="2">
        <f t="shared" si="0"/>
        <v>28</v>
      </c>
      <c r="B38" s="31">
        <v>15020019030</v>
      </c>
      <c r="C38" s="32" t="s">
        <v>50</v>
      </c>
      <c r="D38" s="9">
        <v>10</v>
      </c>
      <c r="E38" s="9">
        <v>10</v>
      </c>
      <c r="F38" s="9">
        <v>0</v>
      </c>
      <c r="G38" s="9">
        <v>10</v>
      </c>
      <c r="H38" s="9">
        <v>10</v>
      </c>
      <c r="I38" s="9">
        <v>10</v>
      </c>
      <c r="J38" s="9">
        <v>8</v>
      </c>
      <c r="K38" s="9">
        <v>0</v>
      </c>
      <c r="L38" s="1">
        <v>8</v>
      </c>
      <c r="M38" s="1">
        <v>8</v>
      </c>
      <c r="N38" s="1">
        <f t="shared" si="1"/>
        <v>74</v>
      </c>
      <c r="O38" s="4">
        <f t="shared" si="2"/>
        <v>29.6</v>
      </c>
      <c r="P38" s="3"/>
      <c r="Q38" s="6"/>
      <c r="R38" s="5"/>
      <c r="S38" s="7"/>
    </row>
    <row r="39" spans="1:19" ht="15" customHeight="1" thickBot="1">
      <c r="A39" s="2">
        <f t="shared" si="0"/>
        <v>29</v>
      </c>
      <c r="B39" s="31">
        <v>15020019034</v>
      </c>
      <c r="C39" s="32" t="s">
        <v>51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0</v>
      </c>
      <c r="J39" s="1">
        <v>10</v>
      </c>
      <c r="K39" s="1">
        <v>10</v>
      </c>
      <c r="L39" s="1">
        <v>10</v>
      </c>
      <c r="M39" s="1">
        <v>10</v>
      </c>
      <c r="N39" s="1">
        <f t="shared" si="1"/>
        <v>90</v>
      </c>
      <c r="O39" s="4">
        <f t="shared" si="2"/>
        <v>36</v>
      </c>
      <c r="P39" s="3"/>
      <c r="Q39" s="6"/>
      <c r="R39" s="5"/>
      <c r="S39" s="7"/>
    </row>
    <row r="40" spans="1:19" ht="15.75" thickBot="1">
      <c r="A40" s="2">
        <f t="shared" si="0"/>
        <v>30</v>
      </c>
      <c r="B40" s="31">
        <v>15020019058</v>
      </c>
      <c r="C40" s="32" t="s">
        <v>52</v>
      </c>
      <c r="D40" s="1">
        <v>0</v>
      </c>
      <c r="E40" s="1">
        <v>0</v>
      </c>
      <c r="F40" s="1">
        <v>0</v>
      </c>
      <c r="G40" s="1">
        <v>10</v>
      </c>
      <c r="H40" s="1">
        <v>8</v>
      </c>
      <c r="I40" s="1">
        <v>0</v>
      </c>
      <c r="J40" s="1">
        <v>10</v>
      </c>
      <c r="K40" s="1">
        <v>6</v>
      </c>
      <c r="L40" s="1">
        <v>6</v>
      </c>
      <c r="M40" s="1">
        <v>8</v>
      </c>
      <c r="N40" s="1">
        <f t="shared" si="1"/>
        <v>48</v>
      </c>
      <c r="O40" s="4">
        <f t="shared" si="2"/>
        <v>19.200000000000003</v>
      </c>
      <c r="P40" s="3"/>
      <c r="Q40" s="6"/>
      <c r="R40" s="5"/>
      <c r="S40" s="7"/>
    </row>
    <row r="41" spans="1:19" ht="15.75" thickBot="1">
      <c r="A41" s="2">
        <f t="shared" si="0"/>
        <v>31</v>
      </c>
      <c r="B41" s="31">
        <v>15020019101</v>
      </c>
      <c r="C41" s="32" t="s">
        <v>53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1"/>
        <v>0</v>
      </c>
      <c r="O41" s="4">
        <f t="shared" si="2"/>
        <v>0</v>
      </c>
      <c r="P41" s="3"/>
      <c r="Q41" s="6"/>
      <c r="R41" s="5"/>
      <c r="S41" s="7"/>
    </row>
    <row r="42" spans="1:19" ht="15.75" thickBot="1">
      <c r="A42" s="2">
        <f t="shared" si="0"/>
        <v>32</v>
      </c>
      <c r="B42" s="31">
        <v>15020019103</v>
      </c>
      <c r="C42" s="32" t="s">
        <v>54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10</v>
      </c>
      <c r="J42" s="1">
        <v>10</v>
      </c>
      <c r="K42" s="1">
        <v>8</v>
      </c>
      <c r="L42" s="1">
        <v>8</v>
      </c>
      <c r="M42" s="1">
        <v>8</v>
      </c>
      <c r="N42" s="1">
        <f t="shared" si="1"/>
        <v>44</v>
      </c>
      <c r="O42" s="4">
        <f t="shared" si="2"/>
        <v>17.600000000000001</v>
      </c>
      <c r="P42" s="3"/>
      <c r="Q42" s="6"/>
      <c r="R42" s="5"/>
      <c r="S42" s="7"/>
    </row>
    <row r="43" spans="1:19" ht="15.75" thickBot="1">
      <c r="A43" s="10">
        <f t="shared" si="0"/>
        <v>33</v>
      </c>
      <c r="B43" s="31">
        <v>15020019112</v>
      </c>
      <c r="C43" s="32" t="s">
        <v>55</v>
      </c>
      <c r="D43" s="1">
        <v>0</v>
      </c>
      <c r="E43" s="1">
        <v>0</v>
      </c>
      <c r="F43" s="1">
        <v>0</v>
      </c>
      <c r="G43" s="1">
        <v>0</v>
      </c>
      <c r="H43" s="1">
        <v>6</v>
      </c>
      <c r="I43" s="1">
        <v>0</v>
      </c>
      <c r="J43" s="1">
        <v>10</v>
      </c>
      <c r="K43" s="1">
        <v>6</v>
      </c>
      <c r="L43" s="11">
        <v>6</v>
      </c>
      <c r="M43" s="11">
        <v>0</v>
      </c>
      <c r="N43" s="1">
        <f t="shared" si="1"/>
        <v>28</v>
      </c>
      <c r="O43" s="4">
        <f t="shared" si="2"/>
        <v>11.200000000000001</v>
      </c>
      <c r="P43" s="12"/>
      <c r="Q43" s="6"/>
      <c r="R43" s="13"/>
      <c r="S43" s="38" t="s">
        <v>17</v>
      </c>
    </row>
    <row r="44" spans="1:19" ht="15.75" thickBot="1">
      <c r="A44" s="14">
        <f t="shared" si="0"/>
        <v>34</v>
      </c>
      <c r="B44" s="31">
        <v>15020019113</v>
      </c>
      <c r="C44" s="32" t="s">
        <v>56</v>
      </c>
      <c r="D44" s="15">
        <v>10</v>
      </c>
      <c r="E44" s="15">
        <v>0</v>
      </c>
      <c r="F44" s="15">
        <v>10</v>
      </c>
      <c r="G44" s="15">
        <v>10</v>
      </c>
      <c r="H44" s="15">
        <v>8</v>
      </c>
      <c r="I44" s="15">
        <v>0</v>
      </c>
      <c r="J44" s="15">
        <v>0</v>
      </c>
      <c r="K44" s="15">
        <v>6</v>
      </c>
      <c r="L44" s="8">
        <v>0</v>
      </c>
      <c r="M44" s="8">
        <v>8</v>
      </c>
      <c r="N44" s="1">
        <f t="shared" si="1"/>
        <v>52</v>
      </c>
      <c r="O44" s="4">
        <f t="shared" si="2"/>
        <v>20.8</v>
      </c>
      <c r="P44" s="16"/>
      <c r="Q44" s="6"/>
      <c r="R44" s="17"/>
      <c r="S44" s="7"/>
    </row>
    <row r="48" spans="1:19" ht="15" customHeight="1">
      <c r="A48" s="40" t="s">
        <v>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 t="s">
        <v>10</v>
      </c>
      <c r="P48" s="41"/>
      <c r="Q48" s="41"/>
      <c r="R48" s="41"/>
      <c r="S48" s="41"/>
    </row>
    <row r="49" spans="1:19" ht="15" customHeight="1">
      <c r="A49" s="40" t="s">
        <v>11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 t="s">
        <v>12</v>
      </c>
      <c r="P49" s="41"/>
      <c r="Q49" s="41"/>
      <c r="R49" s="41"/>
      <c r="S49" s="41"/>
    </row>
  </sheetData>
  <sortState ref="B63:S87">
    <sortCondition descending="1" ref="Q63:Q87"/>
  </sortState>
  <mergeCells count="29">
    <mergeCell ref="A4:B4"/>
    <mergeCell ref="C4:O4"/>
    <mergeCell ref="P4:R4"/>
    <mergeCell ref="A5:C5"/>
    <mergeCell ref="D5:P5"/>
    <mergeCell ref="Q5:R5"/>
    <mergeCell ref="A1:B3"/>
    <mergeCell ref="C1:O1"/>
    <mergeCell ref="P1:R1"/>
    <mergeCell ref="C2:O2"/>
    <mergeCell ref="P2:R2"/>
    <mergeCell ref="C3:O3"/>
    <mergeCell ref="P3:R3"/>
    <mergeCell ref="Q6:R6"/>
    <mergeCell ref="A7:C7"/>
    <mergeCell ref="D7:O7"/>
    <mergeCell ref="A8:R8"/>
    <mergeCell ref="P7:R7"/>
    <mergeCell ref="A6:C6"/>
    <mergeCell ref="D6:P6"/>
    <mergeCell ref="A48:N48"/>
    <mergeCell ref="A49:N49"/>
    <mergeCell ref="O49:S49"/>
    <mergeCell ref="O48:S48"/>
    <mergeCell ref="A9:A10"/>
    <mergeCell ref="B9:B10"/>
    <mergeCell ref="C9:C10"/>
    <mergeCell ref="D9:M9"/>
    <mergeCell ref="S9:S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selection activeCell="D27" sqref="D27"/>
    </sheetView>
  </sheetViews>
  <sheetFormatPr defaultRowHeight="15"/>
  <cols>
    <col min="2" max="2" width="16.42578125" customWidth="1"/>
    <col min="3" max="3" width="37.140625" customWidth="1"/>
    <col min="4" max="4" width="4.140625" customWidth="1"/>
    <col min="5" max="5" width="3.28515625" customWidth="1"/>
    <col min="6" max="6" width="3.85546875" customWidth="1"/>
    <col min="7" max="7" width="3.28515625" customWidth="1"/>
    <col min="8" max="9" width="3.5703125" customWidth="1"/>
    <col min="10" max="10" width="3.140625" customWidth="1"/>
    <col min="11" max="11" width="3.5703125" customWidth="1"/>
    <col min="12" max="12" width="3.140625" customWidth="1"/>
    <col min="13" max="13" width="3.42578125" customWidth="1"/>
    <col min="14" max="14" width="5.85546875" customWidth="1"/>
    <col min="15" max="15" width="7.85546875" customWidth="1"/>
    <col min="16" max="16" width="6.42578125" customWidth="1"/>
    <col min="17" max="17" width="6.5703125" customWidth="1"/>
    <col min="18" max="18" width="7" customWidth="1"/>
  </cols>
  <sheetData>
    <row r="1" spans="1:18">
      <c r="A1" s="48"/>
      <c r="B1" s="48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2"/>
    </row>
    <row r="2" spans="1:18">
      <c r="A2" s="48"/>
      <c r="B2" s="48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 t="s">
        <v>15</v>
      </c>
      <c r="Q2" s="51"/>
    </row>
    <row r="3" spans="1:18">
      <c r="A3" s="48"/>
      <c r="B3" s="48"/>
      <c r="C3" s="51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</row>
    <row r="4" spans="1:18">
      <c r="A4" s="48"/>
      <c r="B4" s="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8"/>
      <c r="Q4" s="48"/>
    </row>
    <row r="5" spans="1:18">
      <c r="A5" s="53" t="s">
        <v>22</v>
      </c>
      <c r="B5" s="53"/>
      <c r="C5" s="53"/>
      <c r="D5" s="53" t="s">
        <v>18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8"/>
    </row>
    <row r="6" spans="1:18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27"/>
    </row>
    <row r="7" spans="1:18">
      <c r="A7" s="49" t="s">
        <v>21</v>
      </c>
      <c r="B7" s="49"/>
      <c r="C7" s="49"/>
      <c r="D7" s="49" t="s">
        <v>20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1" t="s">
        <v>97</v>
      </c>
      <c r="Q7" s="51"/>
    </row>
    <row r="8" spans="1:1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8" ht="30">
      <c r="A9" s="42" t="s">
        <v>3</v>
      </c>
      <c r="B9" s="42" t="s">
        <v>4</v>
      </c>
      <c r="C9" s="42" t="s">
        <v>5</v>
      </c>
      <c r="D9" s="45" t="s">
        <v>13</v>
      </c>
      <c r="E9" s="46"/>
      <c r="F9" s="46"/>
      <c r="G9" s="46"/>
      <c r="H9" s="46"/>
      <c r="I9" s="46"/>
      <c r="J9" s="46"/>
      <c r="K9" s="46"/>
      <c r="L9" s="46"/>
      <c r="M9" s="47"/>
      <c r="N9" s="33" t="s">
        <v>6</v>
      </c>
      <c r="O9" s="34" t="s">
        <v>14</v>
      </c>
      <c r="P9" s="35" t="s">
        <v>16</v>
      </c>
      <c r="Q9" s="35" t="s">
        <v>7</v>
      </c>
      <c r="R9" s="42" t="s">
        <v>8</v>
      </c>
    </row>
    <row r="10" spans="1:18" ht="15.75" thickBot="1">
      <c r="A10" s="43"/>
      <c r="B10" s="44"/>
      <c r="C10" s="44"/>
      <c r="D10" s="36">
        <v>10</v>
      </c>
      <c r="E10" s="36">
        <v>10</v>
      </c>
      <c r="F10" s="36">
        <v>10</v>
      </c>
      <c r="G10" s="36">
        <v>10</v>
      </c>
      <c r="H10" s="36">
        <v>10</v>
      </c>
      <c r="I10" s="36">
        <v>10</v>
      </c>
      <c r="J10" s="36">
        <v>10</v>
      </c>
      <c r="K10" s="36">
        <v>10</v>
      </c>
      <c r="L10" s="36">
        <v>10</v>
      </c>
      <c r="M10" s="36">
        <v>10</v>
      </c>
      <c r="N10" s="36">
        <v>100</v>
      </c>
      <c r="O10" s="36">
        <v>40</v>
      </c>
      <c r="P10" s="36">
        <v>60</v>
      </c>
      <c r="Q10" s="36">
        <v>100</v>
      </c>
      <c r="R10" s="43"/>
    </row>
    <row r="11" spans="1:18" ht="15.75" thickBot="1">
      <c r="A11" s="2">
        <v>1</v>
      </c>
      <c r="B11" s="29">
        <v>13018019120</v>
      </c>
      <c r="C11" s="30" t="s">
        <v>57</v>
      </c>
      <c r="D11" s="9">
        <v>0</v>
      </c>
      <c r="E11" s="9">
        <v>0</v>
      </c>
      <c r="F11" s="9">
        <v>10</v>
      </c>
      <c r="G11" s="9">
        <v>6</v>
      </c>
      <c r="H11" s="9">
        <v>10</v>
      </c>
      <c r="I11" s="9">
        <v>10</v>
      </c>
      <c r="J11" s="9">
        <v>0</v>
      </c>
      <c r="K11" s="9">
        <v>8</v>
      </c>
      <c r="L11" s="1">
        <v>0</v>
      </c>
      <c r="M11" s="1">
        <v>8</v>
      </c>
      <c r="N11" s="1">
        <f>SUM(D11:M11)</f>
        <v>52</v>
      </c>
      <c r="O11" s="4">
        <f>N11*0.4</f>
        <v>20.8</v>
      </c>
      <c r="P11" s="3"/>
      <c r="Q11" s="6"/>
      <c r="R11" s="7"/>
    </row>
    <row r="12" spans="1:18" ht="15.75" thickBot="1">
      <c r="A12" s="2">
        <f t="shared" ref="A12:A44" si="0">A11+1</f>
        <v>2</v>
      </c>
      <c r="B12" s="31">
        <v>14019019024</v>
      </c>
      <c r="C12" s="32" t="s">
        <v>58</v>
      </c>
      <c r="D12" s="9">
        <v>10</v>
      </c>
      <c r="E12" s="9">
        <v>0</v>
      </c>
      <c r="F12" s="9">
        <v>10</v>
      </c>
      <c r="G12" s="9">
        <v>10</v>
      </c>
      <c r="H12" s="9">
        <v>8</v>
      </c>
      <c r="I12" s="9">
        <v>10</v>
      </c>
      <c r="J12" s="9">
        <v>0</v>
      </c>
      <c r="K12" s="9">
        <v>10</v>
      </c>
      <c r="L12" s="1">
        <v>0</v>
      </c>
      <c r="M12" s="1">
        <v>6</v>
      </c>
      <c r="N12" s="1">
        <f t="shared" ref="N12:N44" si="1">SUM(D12:M12)</f>
        <v>64</v>
      </c>
      <c r="O12" s="4">
        <f t="shared" ref="O12:O44" si="2">N12*0.4</f>
        <v>25.6</v>
      </c>
      <c r="P12" s="3"/>
      <c r="Q12" s="6"/>
      <c r="R12" s="7"/>
    </row>
    <row r="13" spans="1:18" ht="15.75" thickBot="1">
      <c r="A13" s="2">
        <f t="shared" si="0"/>
        <v>3</v>
      </c>
      <c r="B13" s="31">
        <v>15020019031</v>
      </c>
      <c r="C13" s="32" t="s">
        <v>59</v>
      </c>
      <c r="D13" s="9">
        <v>6</v>
      </c>
      <c r="E13" s="9">
        <v>10</v>
      </c>
      <c r="F13" s="9">
        <v>10</v>
      </c>
      <c r="G13" s="9">
        <v>0</v>
      </c>
      <c r="H13" s="9">
        <v>0</v>
      </c>
      <c r="I13" s="9">
        <v>10</v>
      </c>
      <c r="J13" s="9">
        <v>8</v>
      </c>
      <c r="K13" s="9">
        <v>8</v>
      </c>
      <c r="L13" s="1">
        <v>10</v>
      </c>
      <c r="M13" s="1">
        <v>5</v>
      </c>
      <c r="N13" s="1">
        <f t="shared" si="1"/>
        <v>67</v>
      </c>
      <c r="O13" s="4">
        <f t="shared" si="2"/>
        <v>26.8</v>
      </c>
      <c r="P13" s="3"/>
      <c r="Q13" s="6"/>
      <c r="R13" s="7"/>
    </row>
    <row r="14" spans="1:18" ht="15.75" thickBot="1">
      <c r="A14" s="2">
        <f t="shared" si="0"/>
        <v>4</v>
      </c>
      <c r="B14" s="31">
        <v>15020019032</v>
      </c>
      <c r="C14" s="32" t="s">
        <v>60</v>
      </c>
      <c r="D14" s="9">
        <v>10</v>
      </c>
      <c r="E14" s="9">
        <v>10</v>
      </c>
      <c r="F14" s="9">
        <v>0</v>
      </c>
      <c r="G14" s="9">
        <v>8</v>
      </c>
      <c r="H14" s="9">
        <v>10</v>
      </c>
      <c r="I14" s="9">
        <v>10</v>
      </c>
      <c r="J14" s="9">
        <v>10</v>
      </c>
      <c r="K14" s="9">
        <v>8</v>
      </c>
      <c r="L14" s="1">
        <v>10</v>
      </c>
      <c r="M14" s="1">
        <v>8</v>
      </c>
      <c r="N14" s="1">
        <f t="shared" si="1"/>
        <v>84</v>
      </c>
      <c r="O14" s="4">
        <f t="shared" si="2"/>
        <v>33.6</v>
      </c>
      <c r="P14" s="3"/>
      <c r="Q14" s="6"/>
      <c r="R14" s="7"/>
    </row>
    <row r="15" spans="1:18" ht="15.75" thickBot="1">
      <c r="A15" s="2">
        <f t="shared" si="0"/>
        <v>5</v>
      </c>
      <c r="B15" s="31">
        <v>15020019033</v>
      </c>
      <c r="C15" s="32" t="s">
        <v>61</v>
      </c>
      <c r="D15" s="9">
        <v>10</v>
      </c>
      <c r="E15" s="9">
        <v>10</v>
      </c>
      <c r="F15" s="9">
        <v>10</v>
      </c>
      <c r="G15" s="9">
        <v>6</v>
      </c>
      <c r="H15" s="9">
        <v>8</v>
      </c>
      <c r="I15" s="9">
        <v>10</v>
      </c>
      <c r="J15" s="9">
        <v>8</v>
      </c>
      <c r="K15" s="9">
        <v>8</v>
      </c>
      <c r="L15" s="1">
        <v>10</v>
      </c>
      <c r="M15" s="1">
        <v>0</v>
      </c>
      <c r="N15" s="1">
        <f t="shared" si="1"/>
        <v>80</v>
      </c>
      <c r="O15" s="4">
        <f t="shared" si="2"/>
        <v>32</v>
      </c>
      <c r="P15" s="3"/>
      <c r="Q15" s="6"/>
    </row>
    <row r="16" spans="1:18" ht="15.75" thickBot="1">
      <c r="A16" s="2">
        <f t="shared" si="0"/>
        <v>6</v>
      </c>
      <c r="B16" s="31">
        <v>15020019035</v>
      </c>
      <c r="C16" s="32" t="s">
        <v>62</v>
      </c>
      <c r="D16" s="1">
        <v>10</v>
      </c>
      <c r="E16" s="1">
        <v>10</v>
      </c>
      <c r="F16" s="1">
        <v>6</v>
      </c>
      <c r="G16" s="1">
        <v>5</v>
      </c>
      <c r="H16" s="1">
        <v>5</v>
      </c>
      <c r="I16" s="1">
        <v>10</v>
      </c>
      <c r="J16" s="1">
        <v>8</v>
      </c>
      <c r="K16" s="1">
        <v>8</v>
      </c>
      <c r="L16" s="1">
        <v>6</v>
      </c>
      <c r="M16" s="1">
        <v>10</v>
      </c>
      <c r="N16" s="1">
        <f t="shared" si="1"/>
        <v>78</v>
      </c>
      <c r="O16" s="4">
        <f t="shared" si="2"/>
        <v>31.200000000000003</v>
      </c>
      <c r="P16" s="3"/>
      <c r="Q16" s="6"/>
      <c r="R16" s="7"/>
    </row>
    <row r="17" spans="1:18" ht="15.75" thickBot="1">
      <c r="A17" s="2">
        <f t="shared" si="0"/>
        <v>7</v>
      </c>
      <c r="B17" s="31">
        <v>15020019038</v>
      </c>
      <c r="C17" s="32" t="s">
        <v>63</v>
      </c>
      <c r="D17" s="9">
        <v>10</v>
      </c>
      <c r="E17" s="9">
        <v>10</v>
      </c>
      <c r="F17" s="9">
        <v>10</v>
      </c>
      <c r="G17" s="9">
        <v>6</v>
      </c>
      <c r="H17" s="9">
        <v>10</v>
      </c>
      <c r="I17" s="9">
        <v>10</v>
      </c>
      <c r="J17" s="9">
        <v>8</v>
      </c>
      <c r="K17" s="9">
        <v>5</v>
      </c>
      <c r="L17" s="1">
        <v>10</v>
      </c>
      <c r="M17" s="1">
        <v>6</v>
      </c>
      <c r="N17" s="1">
        <f t="shared" si="1"/>
        <v>85</v>
      </c>
      <c r="O17" s="4">
        <f t="shared" si="2"/>
        <v>34</v>
      </c>
      <c r="P17" s="3"/>
      <c r="Q17" s="6"/>
      <c r="R17" s="7"/>
    </row>
    <row r="18" spans="1:18" ht="15.75" thickBot="1">
      <c r="A18" s="2">
        <f t="shared" si="0"/>
        <v>8</v>
      </c>
      <c r="B18" s="31">
        <v>15020019039</v>
      </c>
      <c r="C18" s="32" t="s">
        <v>64</v>
      </c>
      <c r="D18" s="1">
        <v>10</v>
      </c>
      <c r="E18" s="1">
        <v>10</v>
      </c>
      <c r="F18" s="1">
        <v>10</v>
      </c>
      <c r="G18" s="1">
        <v>8</v>
      </c>
      <c r="H18" s="1">
        <v>8</v>
      </c>
      <c r="I18" s="1">
        <v>10</v>
      </c>
      <c r="J18" s="1">
        <v>0</v>
      </c>
      <c r="K18" s="1">
        <v>8</v>
      </c>
      <c r="L18" s="1">
        <v>10</v>
      </c>
      <c r="M18" s="1">
        <v>8</v>
      </c>
      <c r="N18" s="1">
        <f t="shared" si="1"/>
        <v>82</v>
      </c>
      <c r="O18" s="4">
        <f t="shared" si="2"/>
        <v>32.800000000000004</v>
      </c>
      <c r="P18" s="3"/>
      <c r="Q18" s="6"/>
      <c r="R18" s="7"/>
    </row>
    <row r="19" spans="1:18" ht="15.75" thickBot="1">
      <c r="A19" s="2">
        <f t="shared" si="0"/>
        <v>9</v>
      </c>
      <c r="B19" s="31">
        <v>15020019040</v>
      </c>
      <c r="C19" s="32" t="s">
        <v>65</v>
      </c>
      <c r="D19" s="9">
        <v>0</v>
      </c>
      <c r="E19" s="9">
        <v>10</v>
      </c>
      <c r="F19" s="9">
        <v>10</v>
      </c>
      <c r="G19" s="9">
        <v>8</v>
      </c>
      <c r="H19" s="9">
        <v>10</v>
      </c>
      <c r="I19" s="9">
        <v>10</v>
      </c>
      <c r="J19" s="9">
        <v>6</v>
      </c>
      <c r="K19" s="9">
        <v>8</v>
      </c>
      <c r="L19" s="1">
        <v>8</v>
      </c>
      <c r="M19" s="1">
        <v>6</v>
      </c>
      <c r="N19" s="1">
        <f t="shared" si="1"/>
        <v>76</v>
      </c>
      <c r="O19" s="4">
        <f t="shared" si="2"/>
        <v>30.400000000000002</v>
      </c>
      <c r="P19" s="3"/>
      <c r="Q19" s="6"/>
      <c r="R19" s="7"/>
    </row>
    <row r="20" spans="1:18" ht="15.75" thickBot="1">
      <c r="A20" s="2">
        <f t="shared" si="0"/>
        <v>10</v>
      </c>
      <c r="B20" s="31">
        <v>15020019041</v>
      </c>
      <c r="C20" s="32" t="s">
        <v>66</v>
      </c>
      <c r="D20" s="9">
        <v>10</v>
      </c>
      <c r="E20" s="9">
        <v>10</v>
      </c>
      <c r="F20" s="9">
        <v>10</v>
      </c>
      <c r="G20" s="9">
        <v>6</v>
      </c>
      <c r="H20" s="9">
        <v>10</v>
      </c>
      <c r="I20" s="9">
        <v>10</v>
      </c>
      <c r="J20" s="9">
        <v>8</v>
      </c>
      <c r="K20" s="9">
        <v>0</v>
      </c>
      <c r="L20" s="1">
        <v>0</v>
      </c>
      <c r="M20" s="1">
        <v>8</v>
      </c>
      <c r="N20" s="1">
        <f t="shared" si="1"/>
        <v>72</v>
      </c>
      <c r="O20" s="4">
        <f t="shared" si="2"/>
        <v>28.8</v>
      </c>
      <c r="P20" s="3"/>
      <c r="Q20" s="6"/>
      <c r="R20" s="7"/>
    </row>
    <row r="21" spans="1:18" ht="15.75" thickBot="1">
      <c r="A21" s="2">
        <f t="shared" si="0"/>
        <v>11</v>
      </c>
      <c r="B21" s="31">
        <v>15020019042</v>
      </c>
      <c r="C21" s="32" t="s">
        <v>67</v>
      </c>
      <c r="D21" s="9">
        <v>10</v>
      </c>
      <c r="E21" s="9">
        <v>10</v>
      </c>
      <c r="F21" s="9">
        <v>10</v>
      </c>
      <c r="G21" s="9">
        <v>8</v>
      </c>
      <c r="H21" s="9">
        <v>8</v>
      </c>
      <c r="I21" s="9">
        <v>10</v>
      </c>
      <c r="J21" s="9">
        <v>8</v>
      </c>
      <c r="K21" s="9">
        <v>8</v>
      </c>
      <c r="L21" s="1">
        <v>6</v>
      </c>
      <c r="M21" s="1">
        <v>10</v>
      </c>
      <c r="N21" s="1">
        <f t="shared" si="1"/>
        <v>88</v>
      </c>
      <c r="O21" s="4">
        <f t="shared" si="2"/>
        <v>35.200000000000003</v>
      </c>
      <c r="P21" s="3"/>
      <c r="Q21" s="6"/>
      <c r="R21" s="7"/>
    </row>
    <row r="22" spans="1:18" ht="15.75" thickBot="1">
      <c r="A22" s="2">
        <f t="shared" si="0"/>
        <v>12</v>
      </c>
      <c r="B22" s="31">
        <v>15020019043</v>
      </c>
      <c r="C22" s="32" t="s">
        <v>68</v>
      </c>
      <c r="D22" s="1">
        <v>10</v>
      </c>
      <c r="E22" s="1">
        <v>10</v>
      </c>
      <c r="F22" s="1">
        <v>10</v>
      </c>
      <c r="G22" s="1">
        <v>8</v>
      </c>
      <c r="H22" s="1">
        <v>10</v>
      </c>
      <c r="I22" s="1">
        <v>10</v>
      </c>
      <c r="J22" s="1">
        <v>10</v>
      </c>
      <c r="K22" s="1">
        <v>0</v>
      </c>
      <c r="L22" s="1">
        <v>10</v>
      </c>
      <c r="M22" s="1">
        <v>8</v>
      </c>
      <c r="N22" s="1">
        <f t="shared" si="1"/>
        <v>86</v>
      </c>
      <c r="O22" s="4">
        <f t="shared" si="2"/>
        <v>34.4</v>
      </c>
      <c r="P22" s="3"/>
      <c r="Q22" s="6"/>
      <c r="R22" s="7"/>
    </row>
    <row r="23" spans="1:18" ht="15.75" thickBot="1">
      <c r="A23" s="2">
        <f t="shared" si="0"/>
        <v>13</v>
      </c>
      <c r="B23" s="31">
        <v>15020019044</v>
      </c>
      <c r="C23" s="32" t="s">
        <v>69</v>
      </c>
      <c r="D23" s="9">
        <v>10</v>
      </c>
      <c r="E23" s="9">
        <v>10</v>
      </c>
      <c r="F23" s="9">
        <v>6</v>
      </c>
      <c r="G23" s="9">
        <v>8</v>
      </c>
      <c r="H23" s="9">
        <v>8</v>
      </c>
      <c r="I23" s="9">
        <v>10</v>
      </c>
      <c r="J23" s="9">
        <v>10</v>
      </c>
      <c r="K23" s="9">
        <v>8</v>
      </c>
      <c r="L23" s="1">
        <v>6</v>
      </c>
      <c r="M23" s="1">
        <v>8</v>
      </c>
      <c r="N23" s="1">
        <f t="shared" si="1"/>
        <v>84</v>
      </c>
      <c r="O23" s="4">
        <f t="shared" si="2"/>
        <v>33.6</v>
      </c>
      <c r="P23" s="3"/>
      <c r="Q23" s="6"/>
      <c r="R23" s="7"/>
    </row>
    <row r="24" spans="1:18" ht="15.75" thickBot="1">
      <c r="A24" s="2">
        <f t="shared" si="0"/>
        <v>14</v>
      </c>
      <c r="B24" s="31">
        <v>15020019046</v>
      </c>
      <c r="C24" s="32" t="s">
        <v>70</v>
      </c>
      <c r="D24" s="1">
        <v>10</v>
      </c>
      <c r="E24" s="1">
        <v>10</v>
      </c>
      <c r="F24" s="1">
        <v>10</v>
      </c>
      <c r="G24" s="1">
        <v>6</v>
      </c>
      <c r="H24" s="1">
        <v>8</v>
      </c>
      <c r="I24" s="1">
        <v>10</v>
      </c>
      <c r="J24" s="1">
        <v>8</v>
      </c>
      <c r="K24" s="1">
        <v>8</v>
      </c>
      <c r="L24" s="1">
        <v>10</v>
      </c>
      <c r="M24" s="1">
        <v>8</v>
      </c>
      <c r="N24" s="1">
        <f t="shared" si="1"/>
        <v>88</v>
      </c>
      <c r="O24" s="4">
        <f t="shared" si="2"/>
        <v>35.200000000000003</v>
      </c>
      <c r="P24" s="3"/>
      <c r="Q24" s="6"/>
      <c r="R24" s="7"/>
    </row>
    <row r="25" spans="1:18" ht="15.75" thickBot="1">
      <c r="A25" s="2">
        <f t="shared" si="0"/>
        <v>15</v>
      </c>
      <c r="B25" s="31">
        <v>15020019048</v>
      </c>
      <c r="C25" s="32" t="s">
        <v>71</v>
      </c>
      <c r="D25" s="9">
        <v>10</v>
      </c>
      <c r="E25" s="9">
        <v>10</v>
      </c>
      <c r="F25" s="9">
        <v>10</v>
      </c>
      <c r="G25" s="9">
        <v>8</v>
      </c>
      <c r="H25" s="9">
        <v>10</v>
      </c>
      <c r="I25" s="9">
        <v>10</v>
      </c>
      <c r="J25" s="9">
        <v>10</v>
      </c>
      <c r="K25" s="9">
        <v>8</v>
      </c>
      <c r="L25" s="1">
        <v>0</v>
      </c>
      <c r="M25" s="1">
        <v>10</v>
      </c>
      <c r="N25" s="1">
        <f t="shared" si="1"/>
        <v>86</v>
      </c>
      <c r="O25" s="4">
        <f t="shared" si="2"/>
        <v>34.4</v>
      </c>
      <c r="P25" s="3"/>
      <c r="Q25" s="6"/>
      <c r="R25" s="7"/>
    </row>
    <row r="26" spans="1:18" ht="15.75" thickBot="1">
      <c r="A26" s="2">
        <f t="shared" si="0"/>
        <v>16</v>
      </c>
      <c r="B26" s="31">
        <v>15020019049</v>
      </c>
      <c r="C26" s="32" t="s">
        <v>72</v>
      </c>
      <c r="D26" s="1">
        <v>10</v>
      </c>
      <c r="E26" s="1">
        <v>10</v>
      </c>
      <c r="F26" s="1">
        <v>10</v>
      </c>
      <c r="G26" s="1">
        <v>6</v>
      </c>
      <c r="H26" s="1">
        <v>10</v>
      </c>
      <c r="I26" s="1">
        <v>10</v>
      </c>
      <c r="J26" s="1">
        <v>6</v>
      </c>
      <c r="K26" s="1">
        <v>8</v>
      </c>
      <c r="L26" s="1">
        <v>5</v>
      </c>
      <c r="M26" s="1">
        <v>5</v>
      </c>
      <c r="N26" s="1">
        <f t="shared" si="1"/>
        <v>80</v>
      </c>
      <c r="O26" s="4">
        <f t="shared" si="2"/>
        <v>32</v>
      </c>
      <c r="P26" s="3"/>
      <c r="Q26" s="6"/>
      <c r="R26" s="7"/>
    </row>
    <row r="27" spans="1:18" ht="15.75" thickBot="1">
      <c r="A27" s="2">
        <f t="shared" si="0"/>
        <v>17</v>
      </c>
      <c r="B27" s="31">
        <v>15020019050</v>
      </c>
      <c r="C27" s="32" t="s">
        <v>73</v>
      </c>
      <c r="D27" s="1">
        <v>0</v>
      </c>
      <c r="E27" s="1">
        <v>10</v>
      </c>
      <c r="F27" s="1">
        <v>0</v>
      </c>
      <c r="G27" s="1">
        <v>8</v>
      </c>
      <c r="H27" s="1">
        <v>5</v>
      </c>
      <c r="I27" s="1">
        <v>0</v>
      </c>
      <c r="J27" s="1">
        <v>0</v>
      </c>
      <c r="K27" s="1">
        <v>8</v>
      </c>
      <c r="L27" s="1">
        <v>0</v>
      </c>
      <c r="M27" s="1">
        <v>0</v>
      </c>
      <c r="N27" s="1">
        <f t="shared" si="1"/>
        <v>31</v>
      </c>
      <c r="O27" s="4">
        <f t="shared" si="2"/>
        <v>12.4</v>
      </c>
      <c r="P27" s="3"/>
      <c r="Q27" s="6"/>
      <c r="R27" s="38" t="s">
        <v>17</v>
      </c>
    </row>
    <row r="28" spans="1:18" ht="15.75" thickBot="1">
      <c r="A28" s="2">
        <f t="shared" si="0"/>
        <v>18</v>
      </c>
      <c r="B28" s="31">
        <v>15020019052</v>
      </c>
      <c r="C28" s="32" t="s">
        <v>74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1"/>
        <v>0</v>
      </c>
      <c r="O28" s="4">
        <f t="shared" si="2"/>
        <v>0</v>
      </c>
      <c r="P28" s="3"/>
      <c r="Q28" s="6"/>
      <c r="R28" s="38" t="s">
        <v>17</v>
      </c>
    </row>
    <row r="29" spans="1:18" ht="15.75" thickBot="1">
      <c r="A29" s="2">
        <f t="shared" si="0"/>
        <v>19</v>
      </c>
      <c r="B29" s="31">
        <v>15020019053</v>
      </c>
      <c r="C29" s="32" t="s">
        <v>75</v>
      </c>
      <c r="D29" s="1">
        <v>10</v>
      </c>
      <c r="E29" s="1">
        <v>10</v>
      </c>
      <c r="F29" s="1">
        <v>10</v>
      </c>
      <c r="G29" s="1">
        <v>8</v>
      </c>
      <c r="H29" s="1">
        <v>10</v>
      </c>
      <c r="I29" s="1">
        <v>10</v>
      </c>
      <c r="J29" s="1">
        <v>10</v>
      </c>
      <c r="K29" s="1">
        <v>8</v>
      </c>
      <c r="L29" s="1">
        <v>10</v>
      </c>
      <c r="M29" s="1">
        <v>8</v>
      </c>
      <c r="N29" s="1">
        <f t="shared" si="1"/>
        <v>94</v>
      </c>
      <c r="O29" s="4">
        <f t="shared" si="2"/>
        <v>37.6</v>
      </c>
      <c r="P29" s="3"/>
      <c r="Q29" s="6"/>
      <c r="R29" s="7"/>
    </row>
    <row r="30" spans="1:18" ht="15.75" thickBot="1">
      <c r="A30" s="10">
        <f t="shared" si="0"/>
        <v>20</v>
      </c>
      <c r="B30" s="31">
        <v>15020019054</v>
      </c>
      <c r="C30" s="32" t="s">
        <v>76</v>
      </c>
      <c r="D30" s="1">
        <v>10</v>
      </c>
      <c r="E30" s="1">
        <v>10</v>
      </c>
      <c r="F30" s="1">
        <v>10</v>
      </c>
      <c r="G30" s="1">
        <v>6</v>
      </c>
      <c r="H30" s="1">
        <v>8</v>
      </c>
      <c r="I30" s="1">
        <v>10</v>
      </c>
      <c r="J30" s="1">
        <v>8</v>
      </c>
      <c r="K30" s="1">
        <v>10</v>
      </c>
      <c r="L30" s="11">
        <v>0</v>
      </c>
      <c r="M30" s="11">
        <v>8</v>
      </c>
      <c r="N30" s="1">
        <f t="shared" si="1"/>
        <v>80</v>
      </c>
      <c r="O30" s="4">
        <f t="shared" si="2"/>
        <v>32</v>
      </c>
      <c r="P30" s="12"/>
      <c r="Q30" s="6"/>
      <c r="R30" s="7"/>
    </row>
    <row r="31" spans="1:18" ht="15.75" thickBot="1">
      <c r="A31" s="14">
        <f t="shared" si="0"/>
        <v>21</v>
      </c>
      <c r="B31" s="31">
        <v>15020019055</v>
      </c>
      <c r="C31" s="32" t="s">
        <v>77</v>
      </c>
      <c r="D31" s="15">
        <v>10</v>
      </c>
      <c r="E31" s="15">
        <v>10</v>
      </c>
      <c r="F31" s="15">
        <v>10</v>
      </c>
      <c r="G31" s="15">
        <v>8</v>
      </c>
      <c r="H31" s="15">
        <v>10</v>
      </c>
      <c r="I31" s="15">
        <v>10</v>
      </c>
      <c r="J31" s="15">
        <v>0</v>
      </c>
      <c r="K31" s="15">
        <v>8</v>
      </c>
      <c r="L31" s="8">
        <v>10</v>
      </c>
      <c r="M31" s="8">
        <v>8</v>
      </c>
      <c r="N31" s="1">
        <f t="shared" si="1"/>
        <v>84</v>
      </c>
      <c r="O31" s="4">
        <f t="shared" si="2"/>
        <v>33.6</v>
      </c>
      <c r="P31" s="16"/>
      <c r="Q31" s="6"/>
      <c r="R31" s="7"/>
    </row>
    <row r="32" spans="1:18" ht="15.75" thickBot="1">
      <c r="A32" s="14">
        <f t="shared" si="0"/>
        <v>22</v>
      </c>
      <c r="B32" s="31">
        <v>15020019056</v>
      </c>
      <c r="C32" s="32" t="s">
        <v>78</v>
      </c>
      <c r="D32" s="15">
        <v>6</v>
      </c>
      <c r="E32" s="15">
        <v>10</v>
      </c>
      <c r="F32" s="15">
        <v>10</v>
      </c>
      <c r="G32" s="15">
        <v>5</v>
      </c>
      <c r="H32" s="15">
        <v>8</v>
      </c>
      <c r="I32" s="15">
        <v>10</v>
      </c>
      <c r="J32" s="15">
        <v>8</v>
      </c>
      <c r="K32" s="15">
        <v>10</v>
      </c>
      <c r="L32" s="8">
        <v>0</v>
      </c>
      <c r="M32" s="8">
        <v>10</v>
      </c>
      <c r="N32" s="1">
        <f t="shared" si="1"/>
        <v>77</v>
      </c>
      <c r="O32" s="4">
        <f t="shared" si="2"/>
        <v>30.8</v>
      </c>
      <c r="P32" s="16"/>
      <c r="Q32" s="6"/>
      <c r="R32" s="7"/>
    </row>
    <row r="33" spans="1:18" ht="15.75" thickBot="1">
      <c r="A33" s="14">
        <f t="shared" si="0"/>
        <v>23</v>
      </c>
      <c r="B33" s="31">
        <v>15020019057</v>
      </c>
      <c r="C33" s="32" t="s">
        <v>79</v>
      </c>
      <c r="D33" s="15">
        <v>10</v>
      </c>
      <c r="E33" s="15">
        <v>10</v>
      </c>
      <c r="F33" s="15">
        <v>10</v>
      </c>
      <c r="G33" s="15">
        <v>5</v>
      </c>
      <c r="H33" s="15">
        <v>5</v>
      </c>
      <c r="I33" s="15">
        <v>10</v>
      </c>
      <c r="J33" s="15">
        <v>8</v>
      </c>
      <c r="K33" s="15">
        <v>8</v>
      </c>
      <c r="L33" s="8">
        <v>10</v>
      </c>
      <c r="M33" s="8">
        <v>0</v>
      </c>
      <c r="N33" s="1">
        <f t="shared" si="1"/>
        <v>76</v>
      </c>
      <c r="O33" s="4">
        <f t="shared" si="2"/>
        <v>30.400000000000002</v>
      </c>
      <c r="P33" s="16"/>
      <c r="Q33" s="6"/>
      <c r="R33" s="7"/>
    </row>
    <row r="34" spans="1:18" ht="15.75" thickBot="1">
      <c r="A34" s="18">
        <f t="shared" si="0"/>
        <v>24</v>
      </c>
      <c r="B34" s="31">
        <v>15020019059</v>
      </c>
      <c r="C34" s="32" t="s">
        <v>80</v>
      </c>
      <c r="D34" s="19">
        <v>10</v>
      </c>
      <c r="E34" s="19">
        <v>10</v>
      </c>
      <c r="F34" s="19">
        <v>10</v>
      </c>
      <c r="G34" s="19">
        <v>5</v>
      </c>
      <c r="H34" s="19">
        <v>10</v>
      </c>
      <c r="I34" s="19">
        <v>10</v>
      </c>
      <c r="J34" s="19">
        <v>10</v>
      </c>
      <c r="K34" s="19">
        <v>10</v>
      </c>
      <c r="L34" s="20">
        <v>10</v>
      </c>
      <c r="M34" s="20">
        <v>10</v>
      </c>
      <c r="N34" s="1">
        <f t="shared" si="1"/>
        <v>95</v>
      </c>
      <c r="O34" s="4">
        <f t="shared" si="2"/>
        <v>38</v>
      </c>
      <c r="P34" s="21"/>
      <c r="Q34" s="22"/>
      <c r="R34" s="24"/>
    </row>
    <row r="35" spans="1:18" ht="15.75" thickBot="1">
      <c r="A35" s="14">
        <f t="shared" si="0"/>
        <v>25</v>
      </c>
      <c r="B35" s="31">
        <v>15020019060</v>
      </c>
      <c r="C35" s="32" t="s">
        <v>81</v>
      </c>
      <c r="D35" s="15">
        <v>10</v>
      </c>
      <c r="E35" s="15">
        <v>10</v>
      </c>
      <c r="F35" s="15">
        <v>10</v>
      </c>
      <c r="G35" s="15">
        <v>10</v>
      </c>
      <c r="H35" s="15">
        <v>10</v>
      </c>
      <c r="I35" s="15">
        <v>0</v>
      </c>
      <c r="J35" s="15">
        <v>10</v>
      </c>
      <c r="K35" s="15">
        <v>8</v>
      </c>
      <c r="L35" s="8">
        <v>8</v>
      </c>
      <c r="M35" s="8">
        <v>10</v>
      </c>
      <c r="N35" s="1">
        <f t="shared" si="1"/>
        <v>86</v>
      </c>
      <c r="O35" s="4">
        <f t="shared" si="2"/>
        <v>34.4</v>
      </c>
      <c r="P35" s="16"/>
      <c r="Q35" s="25"/>
      <c r="R35" s="14"/>
    </row>
    <row r="36" spans="1:18" ht="15.75" thickBot="1">
      <c r="A36" s="2">
        <f t="shared" si="0"/>
        <v>26</v>
      </c>
      <c r="B36" s="31">
        <v>15020019065</v>
      </c>
      <c r="C36" s="32" t="s">
        <v>82</v>
      </c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10</v>
      </c>
      <c r="J36" s="9">
        <v>8</v>
      </c>
      <c r="K36" s="9">
        <v>8</v>
      </c>
      <c r="L36" s="1">
        <v>10</v>
      </c>
      <c r="M36" s="1">
        <v>0</v>
      </c>
      <c r="N36" s="1">
        <f t="shared" si="1"/>
        <v>86</v>
      </c>
      <c r="O36" s="4">
        <f t="shared" si="2"/>
        <v>34.4</v>
      </c>
      <c r="P36" s="3"/>
      <c r="Q36" s="6"/>
      <c r="R36" s="7"/>
    </row>
    <row r="37" spans="1:18" ht="15.75" thickBot="1">
      <c r="A37" s="2">
        <f t="shared" si="0"/>
        <v>27</v>
      </c>
      <c r="B37" s="31">
        <v>15020019068</v>
      </c>
      <c r="C37" s="32" t="s">
        <v>83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8</v>
      </c>
      <c r="N37" s="1">
        <f t="shared" si="1"/>
        <v>98</v>
      </c>
      <c r="O37" s="4">
        <f t="shared" si="2"/>
        <v>39.200000000000003</v>
      </c>
      <c r="P37" s="3"/>
      <c r="Q37" s="6"/>
      <c r="R37" s="7"/>
    </row>
    <row r="38" spans="1:18" ht="15.75" thickBot="1">
      <c r="A38" s="2">
        <f t="shared" si="0"/>
        <v>28</v>
      </c>
      <c r="B38" s="31">
        <v>15020019082</v>
      </c>
      <c r="C38" s="32" t="s">
        <v>84</v>
      </c>
      <c r="D38" s="9">
        <v>10</v>
      </c>
      <c r="E38" s="9">
        <v>10</v>
      </c>
      <c r="F38" s="9">
        <v>10</v>
      </c>
      <c r="G38" s="9">
        <v>10</v>
      </c>
      <c r="H38" s="9">
        <v>10</v>
      </c>
      <c r="I38" s="9">
        <v>10</v>
      </c>
      <c r="J38" s="9">
        <v>10</v>
      </c>
      <c r="K38" s="9">
        <v>8</v>
      </c>
      <c r="L38" s="1">
        <v>8</v>
      </c>
      <c r="M38" s="1">
        <v>8</v>
      </c>
      <c r="N38" s="1">
        <f t="shared" si="1"/>
        <v>94</v>
      </c>
      <c r="O38" s="4">
        <f t="shared" si="2"/>
        <v>37.6</v>
      </c>
      <c r="P38" s="3"/>
      <c r="Q38" s="6"/>
      <c r="R38" s="7"/>
    </row>
    <row r="39" spans="1:18" ht="15.75" thickBot="1">
      <c r="A39" s="2">
        <f t="shared" si="0"/>
        <v>29</v>
      </c>
      <c r="B39" s="31">
        <v>15020019087</v>
      </c>
      <c r="C39" s="32" t="s">
        <v>85</v>
      </c>
      <c r="D39" s="1">
        <v>10</v>
      </c>
      <c r="E39" s="1">
        <v>10</v>
      </c>
      <c r="F39" s="1">
        <v>10</v>
      </c>
      <c r="G39" s="1">
        <v>6</v>
      </c>
      <c r="H39" s="1">
        <v>8</v>
      </c>
      <c r="I39" s="1">
        <v>10</v>
      </c>
      <c r="J39" s="1">
        <v>0</v>
      </c>
      <c r="K39" s="1">
        <v>8</v>
      </c>
      <c r="L39" s="1">
        <v>0</v>
      </c>
      <c r="M39" s="1">
        <v>8</v>
      </c>
      <c r="N39" s="1">
        <f t="shared" si="1"/>
        <v>70</v>
      </c>
      <c r="O39" s="4">
        <f t="shared" si="2"/>
        <v>28</v>
      </c>
      <c r="P39" s="3"/>
      <c r="Q39" s="6"/>
      <c r="R39" s="7"/>
    </row>
    <row r="40" spans="1:18" ht="15.75" thickBot="1">
      <c r="A40" s="2">
        <f t="shared" si="0"/>
        <v>30</v>
      </c>
      <c r="B40" s="31">
        <v>15020019088</v>
      </c>
      <c r="C40" s="32" t="s">
        <v>86</v>
      </c>
      <c r="D40" s="1">
        <v>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8</v>
      </c>
      <c r="K40" s="1">
        <v>0</v>
      </c>
      <c r="L40" s="1">
        <v>0</v>
      </c>
      <c r="M40" s="1">
        <v>0</v>
      </c>
      <c r="N40" s="1">
        <f t="shared" si="1"/>
        <v>58</v>
      </c>
      <c r="O40" s="4">
        <f t="shared" si="2"/>
        <v>23.200000000000003</v>
      </c>
      <c r="P40" s="3"/>
      <c r="Q40" s="6"/>
      <c r="R40" s="7"/>
    </row>
    <row r="41" spans="1:18" ht="15.75" thickBot="1">
      <c r="A41" s="2">
        <f t="shared" si="0"/>
        <v>31</v>
      </c>
      <c r="B41" s="31">
        <v>15020019089</v>
      </c>
      <c r="C41" s="32" t="s">
        <v>87</v>
      </c>
      <c r="D41" s="1">
        <v>10</v>
      </c>
      <c r="E41" s="1">
        <v>10</v>
      </c>
      <c r="F41" s="1">
        <v>10</v>
      </c>
      <c r="G41" s="1">
        <v>5</v>
      </c>
      <c r="H41" s="1">
        <v>10</v>
      </c>
      <c r="I41" s="1">
        <v>10</v>
      </c>
      <c r="J41" s="1">
        <v>0</v>
      </c>
      <c r="K41" s="1">
        <v>10</v>
      </c>
      <c r="L41" s="1">
        <v>0</v>
      </c>
      <c r="M41" s="1">
        <v>10</v>
      </c>
      <c r="N41" s="1">
        <f t="shared" si="1"/>
        <v>75</v>
      </c>
      <c r="O41" s="4">
        <f t="shared" si="2"/>
        <v>30</v>
      </c>
      <c r="P41" s="3"/>
      <c r="Q41" s="6"/>
      <c r="R41" s="7"/>
    </row>
    <row r="42" spans="1:18" ht="15.75" thickBot="1">
      <c r="A42" s="2">
        <f t="shared" si="0"/>
        <v>32</v>
      </c>
      <c r="B42" s="31">
        <v>15020019092</v>
      </c>
      <c r="C42" s="32" t="s">
        <v>88</v>
      </c>
      <c r="D42" s="1">
        <v>10</v>
      </c>
      <c r="E42" s="1">
        <v>10</v>
      </c>
      <c r="F42" s="1">
        <v>10</v>
      </c>
      <c r="G42" s="1">
        <v>10</v>
      </c>
      <c r="H42" s="1">
        <v>8</v>
      </c>
      <c r="I42" s="1">
        <v>10</v>
      </c>
      <c r="J42" s="1">
        <v>8</v>
      </c>
      <c r="K42" s="1">
        <v>10</v>
      </c>
      <c r="L42" s="1">
        <v>8</v>
      </c>
      <c r="M42" s="1">
        <v>8</v>
      </c>
      <c r="N42" s="1">
        <f t="shared" si="1"/>
        <v>92</v>
      </c>
      <c r="O42" s="4">
        <f t="shared" si="2"/>
        <v>36.800000000000004</v>
      </c>
      <c r="P42" s="3"/>
      <c r="Q42" s="6"/>
      <c r="R42" s="7"/>
    </row>
    <row r="43" spans="1:18" ht="15.75" thickBot="1">
      <c r="A43" s="10">
        <f t="shared" si="0"/>
        <v>33</v>
      </c>
      <c r="B43" s="31">
        <v>15020019094</v>
      </c>
      <c r="C43" s="32" t="s">
        <v>89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8</v>
      </c>
      <c r="K43" s="1">
        <v>8</v>
      </c>
      <c r="L43" s="11">
        <v>10</v>
      </c>
      <c r="M43" s="11">
        <v>0</v>
      </c>
      <c r="N43" s="1">
        <f t="shared" si="1"/>
        <v>86</v>
      </c>
      <c r="O43" s="4">
        <f t="shared" si="2"/>
        <v>34.4</v>
      </c>
      <c r="P43" s="12"/>
      <c r="Q43" s="6"/>
      <c r="R43" s="7"/>
    </row>
    <row r="44" spans="1:18" ht="15.75" thickBot="1">
      <c r="A44" s="14">
        <f t="shared" si="0"/>
        <v>34</v>
      </c>
      <c r="B44" s="31">
        <v>15020019095</v>
      </c>
      <c r="C44" s="32" t="s">
        <v>90</v>
      </c>
      <c r="D44" s="15">
        <v>10</v>
      </c>
      <c r="E44" s="15">
        <v>10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8">
        <v>10</v>
      </c>
      <c r="M44" s="8">
        <v>10</v>
      </c>
      <c r="N44" s="1">
        <f t="shared" si="1"/>
        <v>50</v>
      </c>
      <c r="O44" s="4">
        <f t="shared" si="2"/>
        <v>20</v>
      </c>
      <c r="P44" s="16"/>
      <c r="Q44" s="6"/>
      <c r="R44" s="7"/>
    </row>
    <row r="45" spans="1:18" ht="15.75" thickBot="1">
      <c r="A45" s="37">
        <v>35</v>
      </c>
      <c r="B45" s="31">
        <v>15020019096</v>
      </c>
      <c r="C45" s="32" t="s">
        <v>91</v>
      </c>
      <c r="D45" s="15">
        <v>10</v>
      </c>
      <c r="E45" s="15">
        <v>10</v>
      </c>
      <c r="F45" s="15">
        <v>10</v>
      </c>
      <c r="G45" s="15">
        <v>8</v>
      </c>
      <c r="H45" s="15">
        <v>8</v>
      </c>
      <c r="I45" s="15">
        <v>10</v>
      </c>
      <c r="J45" s="15">
        <v>10</v>
      </c>
      <c r="K45" s="15">
        <v>0</v>
      </c>
      <c r="L45" s="8">
        <v>10</v>
      </c>
      <c r="M45" s="8">
        <v>8</v>
      </c>
      <c r="N45" s="1">
        <f t="shared" ref="N45:N50" si="3">SUM(D45:M45)</f>
        <v>84</v>
      </c>
      <c r="O45" s="4">
        <f t="shared" ref="O45:O50" si="4">N45*0.4</f>
        <v>33.6</v>
      </c>
      <c r="P45" s="16"/>
      <c r="Q45" s="6"/>
      <c r="R45" s="7"/>
    </row>
    <row r="46" spans="1:18" ht="15.75" thickBot="1">
      <c r="A46" s="37">
        <v>36</v>
      </c>
      <c r="B46" s="31">
        <v>15020019098</v>
      </c>
      <c r="C46" s="32" t="s">
        <v>92</v>
      </c>
      <c r="D46" s="15">
        <v>0</v>
      </c>
      <c r="E46" s="15">
        <v>10</v>
      </c>
      <c r="F46" s="15">
        <v>10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8">
        <v>0</v>
      </c>
      <c r="M46" s="8">
        <v>0</v>
      </c>
      <c r="N46" s="1">
        <f t="shared" si="3"/>
        <v>20</v>
      </c>
      <c r="O46" s="4">
        <f t="shared" si="4"/>
        <v>8</v>
      </c>
      <c r="P46" s="16"/>
      <c r="Q46" s="6"/>
      <c r="R46" s="38" t="s">
        <v>17</v>
      </c>
    </row>
    <row r="47" spans="1:18" ht="15.75" thickBot="1">
      <c r="A47" s="37">
        <v>37</v>
      </c>
      <c r="B47" s="31">
        <v>15020019122</v>
      </c>
      <c r="C47" s="32" t="s">
        <v>93</v>
      </c>
      <c r="D47" s="15">
        <v>6</v>
      </c>
      <c r="E47" s="15">
        <v>0</v>
      </c>
      <c r="F47" s="15">
        <v>10</v>
      </c>
      <c r="G47" s="15">
        <v>10</v>
      </c>
      <c r="H47" s="15">
        <v>8</v>
      </c>
      <c r="I47" s="15">
        <v>10</v>
      </c>
      <c r="J47" s="15">
        <v>0</v>
      </c>
      <c r="K47" s="15">
        <v>8</v>
      </c>
      <c r="L47" s="8">
        <v>0</v>
      </c>
      <c r="M47" s="8">
        <v>10</v>
      </c>
      <c r="N47" s="1">
        <f t="shared" si="3"/>
        <v>62</v>
      </c>
      <c r="O47" s="4">
        <f t="shared" si="4"/>
        <v>24.8</v>
      </c>
      <c r="P47" s="16"/>
      <c r="Q47" s="6"/>
      <c r="R47" s="7"/>
    </row>
    <row r="48" spans="1:18" ht="15.75" thickBot="1">
      <c r="A48" s="37">
        <v>38</v>
      </c>
      <c r="B48" s="29">
        <v>15020019124</v>
      </c>
      <c r="C48" s="30" t="s">
        <v>94</v>
      </c>
      <c r="D48" s="15">
        <v>10</v>
      </c>
      <c r="E48" s="15">
        <v>10</v>
      </c>
      <c r="F48" s="15">
        <v>0</v>
      </c>
      <c r="G48" s="15">
        <v>5</v>
      </c>
      <c r="H48" s="15">
        <v>8</v>
      </c>
      <c r="I48" s="15">
        <v>10</v>
      </c>
      <c r="J48" s="15">
        <v>10</v>
      </c>
      <c r="K48" s="15">
        <v>8</v>
      </c>
      <c r="L48" s="8">
        <v>10</v>
      </c>
      <c r="M48" s="8">
        <v>8</v>
      </c>
      <c r="N48" s="1">
        <f t="shared" si="3"/>
        <v>79</v>
      </c>
      <c r="O48" s="4">
        <f t="shared" si="4"/>
        <v>31.6</v>
      </c>
      <c r="P48" s="16"/>
      <c r="Q48" s="6"/>
      <c r="R48" s="7"/>
    </row>
    <row r="49" spans="1:18" ht="15.75" thickBot="1">
      <c r="A49" s="37">
        <v>39</v>
      </c>
      <c r="B49" s="31">
        <v>15020019125</v>
      </c>
      <c r="C49" s="32" t="s">
        <v>95</v>
      </c>
      <c r="D49" s="15">
        <v>10</v>
      </c>
      <c r="E49" s="15">
        <v>10</v>
      </c>
      <c r="F49" s="15">
        <v>10</v>
      </c>
      <c r="G49" s="15">
        <v>6</v>
      </c>
      <c r="H49" s="15">
        <v>8</v>
      </c>
      <c r="I49" s="15">
        <v>10</v>
      </c>
      <c r="J49" s="15">
        <v>8</v>
      </c>
      <c r="K49" s="15">
        <v>10</v>
      </c>
      <c r="L49" s="8">
        <v>10</v>
      </c>
      <c r="M49" s="8">
        <v>10</v>
      </c>
      <c r="N49" s="1">
        <f t="shared" si="3"/>
        <v>92</v>
      </c>
      <c r="O49" s="4">
        <f t="shared" si="4"/>
        <v>36.800000000000004</v>
      </c>
      <c r="P49" s="16"/>
      <c r="Q49" s="6"/>
      <c r="R49" s="7"/>
    </row>
    <row r="50" spans="1:18" ht="15.75" thickBot="1">
      <c r="A50" s="37">
        <v>40</v>
      </c>
      <c r="B50" s="31">
        <v>15020019126</v>
      </c>
      <c r="C50" s="32" t="s">
        <v>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8</v>
      </c>
      <c r="L50" s="8">
        <v>0</v>
      </c>
      <c r="M50" s="8">
        <v>0</v>
      </c>
      <c r="N50" s="1">
        <f t="shared" si="3"/>
        <v>8</v>
      </c>
      <c r="O50" s="4">
        <f t="shared" si="4"/>
        <v>3.2</v>
      </c>
      <c r="P50" s="16"/>
      <c r="Q50" s="6"/>
      <c r="R50" s="38" t="s">
        <v>17</v>
      </c>
    </row>
    <row r="54" spans="1:18" ht="22.5" customHeight="1">
      <c r="A54" s="54" t="s">
        <v>11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 t="s">
        <v>12</v>
      </c>
      <c r="P54" s="55"/>
      <c r="Q54" s="55"/>
      <c r="R54" s="55"/>
    </row>
  </sheetData>
  <mergeCells count="25">
    <mergeCell ref="A54:N54"/>
    <mergeCell ref="O54:R54"/>
    <mergeCell ref="A8:Q8"/>
    <mergeCell ref="A9:A10"/>
    <mergeCell ref="B9:B10"/>
    <mergeCell ref="C9:C10"/>
    <mergeCell ref="D9:M9"/>
    <mergeCell ref="R9:R10"/>
    <mergeCell ref="A6:C6"/>
    <mergeCell ref="D6:P6"/>
    <mergeCell ref="A7:C7"/>
    <mergeCell ref="D7:O7"/>
    <mergeCell ref="P7:Q7"/>
    <mergeCell ref="A4:B4"/>
    <mergeCell ref="C4:O4"/>
    <mergeCell ref="P4:Q4"/>
    <mergeCell ref="A5:C5"/>
    <mergeCell ref="D5:P5"/>
    <mergeCell ref="A1:B3"/>
    <mergeCell ref="C1:O1"/>
    <mergeCell ref="P1:Q1"/>
    <mergeCell ref="C2:O2"/>
    <mergeCell ref="P2:Q2"/>
    <mergeCell ref="C3:O3"/>
    <mergeCell ref="P3:Q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opLeftCell="A16" workbookViewId="0">
      <selection activeCell="B30" sqref="B30"/>
    </sheetView>
  </sheetViews>
  <sheetFormatPr defaultRowHeight="15"/>
  <cols>
    <col min="2" max="2" width="17" customWidth="1"/>
    <col min="3" max="3" width="38.42578125" customWidth="1"/>
    <col min="4" max="4" width="3.85546875" customWidth="1"/>
    <col min="5" max="5" width="3.7109375" customWidth="1"/>
    <col min="6" max="6" width="3.140625" customWidth="1"/>
    <col min="7" max="7" width="3.42578125" customWidth="1"/>
    <col min="8" max="8" width="3.140625" customWidth="1"/>
    <col min="9" max="10" width="3.28515625" customWidth="1"/>
    <col min="11" max="11" width="3.140625" customWidth="1"/>
    <col min="12" max="12" width="3" customWidth="1"/>
    <col min="13" max="13" width="4" customWidth="1"/>
    <col min="14" max="14" width="5.140625" customWidth="1"/>
    <col min="15" max="15" width="8.140625" customWidth="1"/>
    <col min="16" max="16" width="5.42578125" customWidth="1"/>
    <col min="17" max="17" width="7" customWidth="1"/>
  </cols>
  <sheetData>
    <row r="1" spans="1:18" ht="15.75">
      <c r="A1" s="48"/>
      <c r="B1" s="48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2"/>
      <c r="Q1" s="52"/>
    </row>
    <row r="2" spans="1:18">
      <c r="A2" s="48"/>
      <c r="B2" s="48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 t="s">
        <v>15</v>
      </c>
      <c r="Q2" s="51"/>
    </row>
    <row r="3" spans="1:18">
      <c r="A3" s="48"/>
      <c r="B3" s="48"/>
      <c r="C3" s="51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</row>
    <row r="4" spans="1:18">
      <c r="A4" s="48"/>
      <c r="B4" s="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8"/>
      <c r="Q4" s="48"/>
    </row>
    <row r="5" spans="1:18">
      <c r="A5" s="53" t="s">
        <v>22</v>
      </c>
      <c r="B5" s="53"/>
      <c r="C5" s="53"/>
      <c r="D5" s="53" t="s">
        <v>18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8"/>
    </row>
    <row r="6" spans="1:18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27"/>
    </row>
    <row r="7" spans="1:18">
      <c r="A7" s="49" t="s">
        <v>21</v>
      </c>
      <c r="B7" s="49"/>
      <c r="C7" s="49"/>
      <c r="D7" s="49" t="s">
        <v>20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1" t="s">
        <v>98</v>
      </c>
      <c r="Q7" s="51"/>
    </row>
    <row r="8" spans="1:18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8" ht="30">
      <c r="A9" s="42" t="s">
        <v>3</v>
      </c>
      <c r="B9" s="42" t="s">
        <v>4</v>
      </c>
      <c r="C9" s="42" t="s">
        <v>5</v>
      </c>
      <c r="D9" s="45" t="s">
        <v>13</v>
      </c>
      <c r="E9" s="46"/>
      <c r="F9" s="46"/>
      <c r="G9" s="46"/>
      <c r="H9" s="46"/>
      <c r="I9" s="46"/>
      <c r="J9" s="46"/>
      <c r="K9" s="46"/>
      <c r="L9" s="46"/>
      <c r="M9" s="47"/>
      <c r="N9" s="33" t="s">
        <v>6</v>
      </c>
      <c r="O9" s="34" t="s">
        <v>14</v>
      </c>
      <c r="P9" s="35" t="s">
        <v>16</v>
      </c>
      <c r="Q9" s="35" t="s">
        <v>7</v>
      </c>
      <c r="R9" s="42" t="s">
        <v>8</v>
      </c>
    </row>
    <row r="10" spans="1:18" ht="15.75" thickBot="1">
      <c r="A10" s="43"/>
      <c r="B10" s="44"/>
      <c r="C10" s="44"/>
      <c r="D10" s="36">
        <v>10</v>
      </c>
      <c r="E10" s="36">
        <v>10</v>
      </c>
      <c r="F10" s="36">
        <v>10</v>
      </c>
      <c r="G10" s="36">
        <v>10</v>
      </c>
      <c r="H10" s="36">
        <v>10</v>
      </c>
      <c r="I10" s="36">
        <v>10</v>
      </c>
      <c r="J10" s="36">
        <v>10</v>
      </c>
      <c r="K10" s="36">
        <v>10</v>
      </c>
      <c r="L10" s="36">
        <v>10</v>
      </c>
      <c r="M10" s="36">
        <v>10</v>
      </c>
      <c r="N10" s="36">
        <v>100</v>
      </c>
      <c r="O10" s="36">
        <v>40</v>
      </c>
      <c r="P10" s="36">
        <v>60</v>
      </c>
      <c r="Q10" s="36">
        <v>100</v>
      </c>
      <c r="R10" s="43"/>
    </row>
    <row r="11" spans="1:18" ht="15.75" thickBot="1">
      <c r="A11" s="2">
        <v>1</v>
      </c>
      <c r="B11" s="29">
        <v>15020019061</v>
      </c>
      <c r="C11" s="30" t="s">
        <v>99</v>
      </c>
      <c r="D11" s="9">
        <v>10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">
        <v>0</v>
      </c>
      <c r="M11" s="1">
        <v>0</v>
      </c>
      <c r="N11" s="1">
        <f t="shared" ref="N11:N51" si="0">SUM(D11:M11)</f>
        <v>10</v>
      </c>
      <c r="O11" s="4">
        <f t="shared" ref="O11:O51" si="1">N11*0.4</f>
        <v>4</v>
      </c>
      <c r="P11" s="3"/>
      <c r="Q11" s="6"/>
      <c r="R11" s="38" t="s">
        <v>17</v>
      </c>
    </row>
    <row r="12" spans="1:18" ht="15.75" thickBot="1">
      <c r="A12" s="2">
        <f t="shared" ref="A12:A44" si="2">A11+1</f>
        <v>2</v>
      </c>
      <c r="B12" s="31">
        <v>15020019063</v>
      </c>
      <c r="C12" s="32" t="s">
        <v>100</v>
      </c>
      <c r="D12" s="9">
        <v>6</v>
      </c>
      <c r="E12" s="9">
        <v>10</v>
      </c>
      <c r="F12" s="9">
        <v>10</v>
      </c>
      <c r="G12" s="9">
        <v>6</v>
      </c>
      <c r="H12" s="9">
        <v>8</v>
      </c>
      <c r="I12" s="9">
        <v>10</v>
      </c>
      <c r="J12" s="9">
        <v>10</v>
      </c>
      <c r="K12" s="9">
        <v>10</v>
      </c>
      <c r="L12" s="1">
        <v>10</v>
      </c>
      <c r="M12" s="1">
        <v>10</v>
      </c>
      <c r="N12" s="1">
        <f t="shared" si="0"/>
        <v>90</v>
      </c>
      <c r="O12" s="4">
        <f t="shared" si="1"/>
        <v>36</v>
      </c>
      <c r="P12" s="3"/>
      <c r="Q12" s="6"/>
      <c r="R12" s="7"/>
    </row>
    <row r="13" spans="1:18" ht="15.75" thickBot="1">
      <c r="A13" s="2">
        <f t="shared" si="2"/>
        <v>3</v>
      </c>
      <c r="B13" s="31">
        <v>15020019064</v>
      </c>
      <c r="C13" s="32" t="s">
        <v>101</v>
      </c>
      <c r="D13" s="9">
        <v>10</v>
      </c>
      <c r="E13" s="9">
        <v>10</v>
      </c>
      <c r="F13" s="9">
        <v>10</v>
      </c>
      <c r="G13" s="9">
        <v>8</v>
      </c>
      <c r="H13" s="9">
        <v>10</v>
      </c>
      <c r="I13" s="9">
        <v>10</v>
      </c>
      <c r="J13" s="9">
        <v>10</v>
      </c>
      <c r="K13" s="9">
        <v>10</v>
      </c>
      <c r="L13" s="1">
        <v>10</v>
      </c>
      <c r="M13" s="1">
        <v>10</v>
      </c>
      <c r="N13" s="1">
        <f t="shared" si="0"/>
        <v>98</v>
      </c>
      <c r="O13" s="4">
        <f t="shared" si="1"/>
        <v>39.200000000000003</v>
      </c>
      <c r="P13" s="3"/>
      <c r="Q13" s="6"/>
      <c r="R13" s="7"/>
    </row>
    <row r="14" spans="1:18" ht="15.75" thickBot="1">
      <c r="A14" s="2">
        <f t="shared" si="2"/>
        <v>4</v>
      </c>
      <c r="B14" s="31">
        <v>15020019067</v>
      </c>
      <c r="C14" s="32" t="s">
        <v>102</v>
      </c>
      <c r="D14" s="9">
        <v>10</v>
      </c>
      <c r="E14" s="9">
        <v>10</v>
      </c>
      <c r="F14" s="9">
        <v>10</v>
      </c>
      <c r="G14" s="9">
        <v>6</v>
      </c>
      <c r="H14" s="9">
        <v>10</v>
      </c>
      <c r="I14" s="9">
        <v>10</v>
      </c>
      <c r="J14" s="9">
        <v>10</v>
      </c>
      <c r="K14" s="9">
        <v>0</v>
      </c>
      <c r="L14" s="1">
        <v>10</v>
      </c>
      <c r="M14" s="1">
        <v>10</v>
      </c>
      <c r="N14" s="1">
        <f t="shared" si="0"/>
        <v>86</v>
      </c>
      <c r="O14" s="4">
        <f t="shared" si="1"/>
        <v>34.4</v>
      </c>
      <c r="P14" s="3"/>
      <c r="Q14" s="6"/>
      <c r="R14" s="7"/>
    </row>
    <row r="15" spans="1:18" ht="15.75" thickBot="1">
      <c r="A15" s="2">
        <f t="shared" si="2"/>
        <v>5</v>
      </c>
      <c r="B15" s="31">
        <v>15020019069</v>
      </c>
      <c r="C15" s="32" t="s">
        <v>103</v>
      </c>
      <c r="D15" s="9">
        <v>10</v>
      </c>
      <c r="E15" s="9">
        <v>10</v>
      </c>
      <c r="F15" s="9">
        <v>10</v>
      </c>
      <c r="G15" s="9">
        <v>10</v>
      </c>
      <c r="H15" s="9">
        <v>10</v>
      </c>
      <c r="I15" s="9">
        <v>10</v>
      </c>
      <c r="J15" s="9">
        <v>8</v>
      </c>
      <c r="K15" s="9">
        <v>0</v>
      </c>
      <c r="L15" s="1">
        <v>10</v>
      </c>
      <c r="M15" s="1">
        <v>0</v>
      </c>
      <c r="N15" s="1">
        <f t="shared" si="0"/>
        <v>78</v>
      </c>
      <c r="O15" s="4">
        <f t="shared" si="1"/>
        <v>31.200000000000003</v>
      </c>
      <c r="P15" s="3"/>
      <c r="Q15" s="6"/>
      <c r="R15" s="38"/>
    </row>
    <row r="16" spans="1:18" ht="15.75" thickBot="1">
      <c r="A16" s="2">
        <f t="shared" si="2"/>
        <v>6</v>
      </c>
      <c r="B16" s="31">
        <v>15020019070</v>
      </c>
      <c r="C16" s="32" t="s">
        <v>104</v>
      </c>
      <c r="D16" s="1">
        <v>10</v>
      </c>
      <c r="E16" s="1">
        <v>10</v>
      </c>
      <c r="F16" s="1">
        <v>10</v>
      </c>
      <c r="G16" s="1">
        <v>10</v>
      </c>
      <c r="H16" s="1">
        <v>0</v>
      </c>
      <c r="I16" s="1">
        <v>10</v>
      </c>
      <c r="J16" s="1">
        <v>0</v>
      </c>
      <c r="K16" s="1">
        <v>0</v>
      </c>
      <c r="L16" s="1">
        <v>0</v>
      </c>
      <c r="M16" s="1">
        <v>10</v>
      </c>
      <c r="N16" s="1">
        <f t="shared" si="0"/>
        <v>60</v>
      </c>
      <c r="O16" s="4">
        <f t="shared" si="1"/>
        <v>24</v>
      </c>
      <c r="P16" s="3"/>
      <c r="Q16" s="6"/>
      <c r="R16" s="7"/>
    </row>
    <row r="17" spans="1:18" ht="15.75" thickBot="1">
      <c r="A17" s="2">
        <f t="shared" si="2"/>
        <v>7</v>
      </c>
      <c r="B17" s="31">
        <v>15020019071</v>
      </c>
      <c r="C17" s="32" t="s">
        <v>105</v>
      </c>
      <c r="D17" s="9">
        <v>10</v>
      </c>
      <c r="E17" s="9">
        <v>10</v>
      </c>
      <c r="F17" s="9">
        <v>10</v>
      </c>
      <c r="G17" s="9">
        <v>6</v>
      </c>
      <c r="H17" s="9">
        <v>10</v>
      </c>
      <c r="I17" s="9">
        <v>10</v>
      </c>
      <c r="J17" s="9">
        <v>8</v>
      </c>
      <c r="K17" s="9">
        <v>0</v>
      </c>
      <c r="L17" s="1">
        <v>10</v>
      </c>
      <c r="M17" s="1">
        <v>10</v>
      </c>
      <c r="N17" s="1">
        <f t="shared" si="0"/>
        <v>84</v>
      </c>
      <c r="O17" s="4">
        <f t="shared" si="1"/>
        <v>33.6</v>
      </c>
      <c r="P17" s="3"/>
      <c r="Q17" s="6"/>
      <c r="R17" s="7"/>
    </row>
    <row r="18" spans="1:18" ht="15.75" thickBot="1">
      <c r="A18" s="2">
        <f t="shared" si="2"/>
        <v>8</v>
      </c>
      <c r="B18" s="31">
        <v>15020019073</v>
      </c>
      <c r="C18" s="32" t="s">
        <v>106</v>
      </c>
      <c r="D18" s="1">
        <v>10</v>
      </c>
      <c r="E18" s="1">
        <v>10</v>
      </c>
      <c r="F18" s="1">
        <v>10</v>
      </c>
      <c r="G18" s="1">
        <v>8</v>
      </c>
      <c r="H18" s="1">
        <v>10</v>
      </c>
      <c r="I18" s="1">
        <v>10</v>
      </c>
      <c r="J18" s="1">
        <v>10</v>
      </c>
      <c r="K18" s="1">
        <v>0</v>
      </c>
      <c r="L18" s="1">
        <v>8</v>
      </c>
      <c r="M18" s="1">
        <v>10</v>
      </c>
      <c r="N18" s="1">
        <f t="shared" si="0"/>
        <v>86</v>
      </c>
      <c r="O18" s="4">
        <f t="shared" si="1"/>
        <v>34.4</v>
      </c>
      <c r="P18" s="3"/>
      <c r="Q18" s="6"/>
      <c r="R18" s="7"/>
    </row>
    <row r="19" spans="1:18" ht="15.75" thickBot="1">
      <c r="A19" s="2">
        <f t="shared" si="2"/>
        <v>9</v>
      </c>
      <c r="B19" s="31">
        <v>15020019074</v>
      </c>
      <c r="C19" s="32" t="s">
        <v>107</v>
      </c>
      <c r="D19" s="9">
        <v>10</v>
      </c>
      <c r="E19" s="9">
        <v>10</v>
      </c>
      <c r="F19" s="9">
        <v>10</v>
      </c>
      <c r="G19" s="9">
        <v>8</v>
      </c>
      <c r="H19" s="9">
        <v>10</v>
      </c>
      <c r="I19" s="9">
        <v>10</v>
      </c>
      <c r="J19" s="9">
        <v>8</v>
      </c>
      <c r="K19" s="9">
        <v>0</v>
      </c>
      <c r="L19" s="1">
        <v>6</v>
      </c>
      <c r="M19" s="1">
        <v>10</v>
      </c>
      <c r="N19" s="1">
        <f t="shared" si="0"/>
        <v>82</v>
      </c>
      <c r="O19" s="4">
        <f t="shared" si="1"/>
        <v>32.800000000000004</v>
      </c>
      <c r="P19" s="3"/>
      <c r="Q19" s="6"/>
      <c r="R19" s="7"/>
    </row>
    <row r="20" spans="1:18" ht="15.75" thickBot="1">
      <c r="A20" s="2">
        <f t="shared" si="2"/>
        <v>10</v>
      </c>
      <c r="B20" s="31">
        <v>15020019075</v>
      </c>
      <c r="C20" s="32" t="s">
        <v>108</v>
      </c>
      <c r="D20" s="9">
        <v>6</v>
      </c>
      <c r="E20" s="9">
        <v>6</v>
      </c>
      <c r="F20" s="9">
        <v>10</v>
      </c>
      <c r="G20" s="9">
        <v>10</v>
      </c>
      <c r="H20" s="9">
        <v>10</v>
      </c>
      <c r="I20" s="9">
        <v>10</v>
      </c>
      <c r="J20" s="9">
        <v>6</v>
      </c>
      <c r="K20" s="9">
        <v>0</v>
      </c>
      <c r="L20" s="1">
        <v>8</v>
      </c>
      <c r="M20" s="1">
        <v>10</v>
      </c>
      <c r="N20" s="1">
        <f t="shared" si="0"/>
        <v>76</v>
      </c>
      <c r="O20" s="4">
        <f t="shared" si="1"/>
        <v>30.400000000000002</v>
      </c>
      <c r="P20" s="3"/>
      <c r="Q20" s="6"/>
      <c r="R20" s="7"/>
    </row>
    <row r="21" spans="1:18" ht="15.75" thickBot="1">
      <c r="A21" s="2">
        <f t="shared" si="2"/>
        <v>11</v>
      </c>
      <c r="B21" s="31">
        <v>15020019076</v>
      </c>
      <c r="C21" s="32" t="s">
        <v>109</v>
      </c>
      <c r="D21" s="9">
        <v>10</v>
      </c>
      <c r="E21" s="9">
        <v>10</v>
      </c>
      <c r="F21" s="9">
        <v>10</v>
      </c>
      <c r="G21" s="9">
        <v>8</v>
      </c>
      <c r="H21" s="9">
        <v>10</v>
      </c>
      <c r="I21" s="9">
        <v>10</v>
      </c>
      <c r="J21" s="9">
        <v>8</v>
      </c>
      <c r="K21" s="9">
        <v>0</v>
      </c>
      <c r="L21" s="1">
        <v>10</v>
      </c>
      <c r="M21" s="1">
        <v>10</v>
      </c>
      <c r="N21" s="1">
        <f t="shared" si="0"/>
        <v>86</v>
      </c>
      <c r="O21" s="4">
        <f t="shared" si="1"/>
        <v>34.4</v>
      </c>
      <c r="P21" s="3"/>
      <c r="Q21" s="6"/>
      <c r="R21" s="7"/>
    </row>
    <row r="22" spans="1:18" ht="15.75" thickBot="1">
      <c r="A22" s="2">
        <f t="shared" si="2"/>
        <v>12</v>
      </c>
      <c r="B22" s="31">
        <v>15020019077</v>
      </c>
      <c r="C22" s="32" t="s">
        <v>110</v>
      </c>
      <c r="D22" s="1">
        <v>10</v>
      </c>
      <c r="E22" s="1">
        <v>10</v>
      </c>
      <c r="F22" s="1">
        <v>10</v>
      </c>
      <c r="G22" s="1">
        <v>6</v>
      </c>
      <c r="H22" s="1">
        <v>10</v>
      </c>
      <c r="I22" s="1">
        <v>10</v>
      </c>
      <c r="J22" s="1">
        <v>8</v>
      </c>
      <c r="K22" s="1">
        <v>10</v>
      </c>
      <c r="L22" s="1">
        <v>8</v>
      </c>
      <c r="M22" s="1">
        <v>10</v>
      </c>
      <c r="N22" s="1">
        <f t="shared" si="0"/>
        <v>92</v>
      </c>
      <c r="O22" s="4">
        <f t="shared" si="1"/>
        <v>36.800000000000004</v>
      </c>
      <c r="P22" s="3"/>
      <c r="Q22" s="6"/>
      <c r="R22" s="7"/>
    </row>
    <row r="23" spans="1:18" ht="15.75" thickBot="1">
      <c r="A23" s="2">
        <f t="shared" si="2"/>
        <v>13</v>
      </c>
      <c r="B23" s="31">
        <v>15020019079</v>
      </c>
      <c r="C23" s="32" t="s">
        <v>111</v>
      </c>
      <c r="D23" s="9">
        <v>10</v>
      </c>
      <c r="E23" s="9">
        <v>10</v>
      </c>
      <c r="F23" s="9">
        <v>10</v>
      </c>
      <c r="G23" s="9">
        <v>10</v>
      </c>
      <c r="H23" s="9">
        <v>10</v>
      </c>
      <c r="I23" s="9">
        <v>10</v>
      </c>
      <c r="J23" s="9">
        <v>10</v>
      </c>
      <c r="K23" s="9">
        <v>10</v>
      </c>
      <c r="L23" s="1">
        <v>10</v>
      </c>
      <c r="M23" s="1">
        <v>10</v>
      </c>
      <c r="N23" s="1">
        <f t="shared" si="0"/>
        <v>100</v>
      </c>
      <c r="O23" s="4">
        <f t="shared" si="1"/>
        <v>40</v>
      </c>
      <c r="P23" s="3"/>
      <c r="Q23" s="6"/>
      <c r="R23" s="7"/>
    </row>
    <row r="24" spans="1:18" ht="15.75" thickBot="1">
      <c r="A24" s="2">
        <f t="shared" si="2"/>
        <v>14</v>
      </c>
      <c r="B24" s="31">
        <v>15020019080</v>
      </c>
      <c r="C24" s="32" t="s">
        <v>112</v>
      </c>
      <c r="D24" s="1">
        <v>10</v>
      </c>
      <c r="E24" s="1">
        <v>10</v>
      </c>
      <c r="F24" s="1">
        <v>10</v>
      </c>
      <c r="G24" s="1">
        <v>8</v>
      </c>
      <c r="H24" s="1">
        <v>8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96</v>
      </c>
      <c r="O24" s="4">
        <f t="shared" si="1"/>
        <v>38.400000000000006</v>
      </c>
      <c r="P24" s="3"/>
      <c r="Q24" s="6"/>
      <c r="R24" s="7"/>
    </row>
    <row r="25" spans="1:18" ht="15.75" thickBot="1">
      <c r="A25" s="2">
        <f t="shared" si="2"/>
        <v>15</v>
      </c>
      <c r="B25" s="31">
        <v>15020019081</v>
      </c>
      <c r="C25" s="32" t="s">
        <v>113</v>
      </c>
      <c r="D25" s="9">
        <v>10</v>
      </c>
      <c r="E25" s="9">
        <v>10</v>
      </c>
      <c r="F25" s="9">
        <v>10</v>
      </c>
      <c r="G25" s="9">
        <v>6</v>
      </c>
      <c r="H25" s="9">
        <v>10</v>
      </c>
      <c r="I25" s="9">
        <v>10</v>
      </c>
      <c r="J25" s="9">
        <v>8</v>
      </c>
      <c r="K25" s="9">
        <v>0</v>
      </c>
      <c r="L25" s="1">
        <v>8</v>
      </c>
      <c r="M25" s="1">
        <v>10</v>
      </c>
      <c r="N25" s="1">
        <f t="shared" si="0"/>
        <v>82</v>
      </c>
      <c r="O25" s="4">
        <f t="shared" si="1"/>
        <v>32.800000000000004</v>
      </c>
      <c r="P25" s="3"/>
      <c r="Q25" s="6"/>
      <c r="R25" s="7"/>
    </row>
    <row r="26" spans="1:18" ht="15.75" thickBot="1">
      <c r="A26" s="2">
        <f t="shared" si="2"/>
        <v>16</v>
      </c>
      <c r="B26" s="31">
        <v>15020019083</v>
      </c>
      <c r="C26" s="32" t="s">
        <v>114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100</v>
      </c>
      <c r="O26" s="4">
        <f t="shared" si="1"/>
        <v>40</v>
      </c>
      <c r="P26" s="3"/>
      <c r="Q26" s="6"/>
      <c r="R26" s="7"/>
    </row>
    <row r="27" spans="1:18" ht="15.75" thickBot="1">
      <c r="A27" s="2">
        <f t="shared" si="2"/>
        <v>17</v>
      </c>
      <c r="B27" s="31">
        <v>15020019084</v>
      </c>
      <c r="C27" s="32" t="s">
        <v>115</v>
      </c>
      <c r="D27" s="1">
        <v>10</v>
      </c>
      <c r="E27" s="1">
        <v>10</v>
      </c>
      <c r="F27" s="1">
        <v>0</v>
      </c>
      <c r="G27" s="1">
        <v>0</v>
      </c>
      <c r="H27" s="1">
        <v>0</v>
      </c>
      <c r="I27" s="1">
        <v>10</v>
      </c>
      <c r="J27" s="1">
        <v>0</v>
      </c>
      <c r="K27" s="1">
        <v>0</v>
      </c>
      <c r="L27" s="1">
        <v>6</v>
      </c>
      <c r="M27" s="1">
        <v>10</v>
      </c>
      <c r="N27" s="1">
        <f t="shared" si="0"/>
        <v>46</v>
      </c>
      <c r="O27" s="4">
        <f t="shared" si="1"/>
        <v>18.400000000000002</v>
      </c>
      <c r="P27" s="3"/>
      <c r="Q27" s="6"/>
      <c r="R27" s="7"/>
    </row>
    <row r="28" spans="1:18" ht="15.75" thickBot="1">
      <c r="A28" s="2">
        <f t="shared" si="2"/>
        <v>18</v>
      </c>
      <c r="B28" s="31">
        <v>15020019085</v>
      </c>
      <c r="C28" s="32" t="s">
        <v>116</v>
      </c>
      <c r="D28" s="1">
        <v>10</v>
      </c>
      <c r="E28" s="1">
        <v>10</v>
      </c>
      <c r="F28" s="1">
        <v>10</v>
      </c>
      <c r="G28" s="1">
        <v>6</v>
      </c>
      <c r="H28" s="1">
        <v>6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92</v>
      </c>
      <c r="O28" s="4">
        <f t="shared" si="1"/>
        <v>36.800000000000004</v>
      </c>
      <c r="P28" s="3"/>
      <c r="Q28" s="6"/>
      <c r="R28" s="7"/>
    </row>
    <row r="29" spans="1:18" ht="15.75" thickBot="1">
      <c r="A29" s="2">
        <f t="shared" si="2"/>
        <v>19</v>
      </c>
      <c r="B29" s="31">
        <v>15020019086</v>
      </c>
      <c r="C29" s="32" t="s">
        <v>117</v>
      </c>
      <c r="D29" s="1">
        <v>10</v>
      </c>
      <c r="E29" s="1">
        <v>10</v>
      </c>
      <c r="F29" s="1">
        <v>10</v>
      </c>
      <c r="G29" s="1">
        <v>8</v>
      </c>
      <c r="H29" s="1">
        <v>8</v>
      </c>
      <c r="I29" s="1">
        <v>10</v>
      </c>
      <c r="J29" s="1">
        <v>8</v>
      </c>
      <c r="K29" s="1">
        <v>0</v>
      </c>
      <c r="L29" s="1">
        <v>10</v>
      </c>
      <c r="M29" s="1">
        <v>10</v>
      </c>
      <c r="N29" s="1">
        <f t="shared" si="0"/>
        <v>84</v>
      </c>
      <c r="O29" s="4">
        <f t="shared" si="1"/>
        <v>33.6</v>
      </c>
      <c r="P29" s="3"/>
      <c r="Q29" s="6"/>
      <c r="R29" s="7"/>
    </row>
    <row r="30" spans="1:18" ht="15.75" thickBot="1">
      <c r="A30" s="10">
        <f t="shared" si="2"/>
        <v>20</v>
      </c>
      <c r="B30" s="31">
        <v>15020019090</v>
      </c>
      <c r="C30" s="32" t="s">
        <v>118</v>
      </c>
      <c r="D30" s="1">
        <v>10</v>
      </c>
      <c r="E30" s="1">
        <v>0</v>
      </c>
      <c r="F30" s="1">
        <v>10</v>
      </c>
      <c r="G30" s="1">
        <v>6</v>
      </c>
      <c r="H30" s="1">
        <v>0</v>
      </c>
      <c r="I30" s="1">
        <v>10</v>
      </c>
      <c r="J30" s="1">
        <v>0</v>
      </c>
      <c r="K30" s="1">
        <v>0</v>
      </c>
      <c r="L30" s="11">
        <v>0</v>
      </c>
      <c r="M30" s="11">
        <v>0</v>
      </c>
      <c r="N30" s="1">
        <f t="shared" si="0"/>
        <v>36</v>
      </c>
      <c r="O30" s="4">
        <f t="shared" si="1"/>
        <v>14.4</v>
      </c>
      <c r="P30" s="12"/>
      <c r="Q30" s="6"/>
      <c r="R30" s="7"/>
    </row>
    <row r="31" spans="1:18" ht="15.75" thickBot="1">
      <c r="A31" s="14">
        <f t="shared" si="2"/>
        <v>21</v>
      </c>
      <c r="B31" s="31">
        <v>15020019091</v>
      </c>
      <c r="C31" s="32" t="s">
        <v>119</v>
      </c>
      <c r="D31" s="15">
        <v>10</v>
      </c>
      <c r="E31" s="15">
        <v>10</v>
      </c>
      <c r="F31" s="15">
        <v>10</v>
      </c>
      <c r="G31" s="15">
        <v>8</v>
      </c>
      <c r="H31" s="15">
        <v>10</v>
      </c>
      <c r="I31" s="15">
        <v>10</v>
      </c>
      <c r="J31" s="15">
        <v>10</v>
      </c>
      <c r="K31" s="15">
        <v>0</v>
      </c>
      <c r="L31" s="8">
        <v>10</v>
      </c>
      <c r="M31" s="8">
        <v>10</v>
      </c>
      <c r="N31" s="1">
        <f t="shared" si="0"/>
        <v>88</v>
      </c>
      <c r="O31" s="4">
        <f t="shared" si="1"/>
        <v>35.200000000000003</v>
      </c>
      <c r="P31" s="16"/>
      <c r="Q31" s="6"/>
      <c r="R31" s="7"/>
    </row>
    <row r="32" spans="1:18" ht="15.75" thickBot="1">
      <c r="A32" s="14">
        <f t="shared" si="2"/>
        <v>22</v>
      </c>
      <c r="B32" s="31">
        <v>15020019093</v>
      </c>
      <c r="C32" s="32" t="s">
        <v>120</v>
      </c>
      <c r="D32" s="15">
        <v>10</v>
      </c>
      <c r="E32" s="15">
        <v>10</v>
      </c>
      <c r="F32" s="15">
        <v>10</v>
      </c>
      <c r="G32" s="15">
        <v>8</v>
      </c>
      <c r="H32" s="15">
        <v>8</v>
      </c>
      <c r="I32" s="15">
        <v>10</v>
      </c>
      <c r="J32" s="15">
        <v>8</v>
      </c>
      <c r="K32" s="15">
        <v>10</v>
      </c>
      <c r="L32" s="8">
        <v>8</v>
      </c>
      <c r="M32" s="8">
        <v>10</v>
      </c>
      <c r="N32" s="1">
        <f t="shared" si="0"/>
        <v>92</v>
      </c>
      <c r="O32" s="4">
        <f t="shared" si="1"/>
        <v>36.800000000000004</v>
      </c>
      <c r="P32" s="16"/>
      <c r="Q32" s="6"/>
      <c r="R32" s="7"/>
    </row>
    <row r="33" spans="1:18" ht="15.75" thickBot="1">
      <c r="A33" s="14">
        <f t="shared" si="2"/>
        <v>23</v>
      </c>
      <c r="B33" s="31">
        <v>15020019097</v>
      </c>
      <c r="C33" s="32" t="s">
        <v>121</v>
      </c>
      <c r="D33" s="15">
        <v>10</v>
      </c>
      <c r="E33" s="15">
        <v>10</v>
      </c>
      <c r="F33" s="15">
        <v>10</v>
      </c>
      <c r="G33" s="15">
        <v>10</v>
      </c>
      <c r="H33" s="15">
        <v>10</v>
      </c>
      <c r="I33" s="15">
        <v>10</v>
      </c>
      <c r="J33" s="15">
        <v>0</v>
      </c>
      <c r="K33" s="15">
        <v>0</v>
      </c>
      <c r="L33" s="8">
        <v>6</v>
      </c>
      <c r="M33" s="8">
        <v>10</v>
      </c>
      <c r="N33" s="1">
        <f t="shared" si="0"/>
        <v>76</v>
      </c>
      <c r="O33" s="4">
        <f t="shared" si="1"/>
        <v>30.400000000000002</v>
      </c>
      <c r="P33" s="16"/>
      <c r="Q33" s="6"/>
      <c r="R33" s="7"/>
    </row>
    <row r="34" spans="1:18" ht="15.75" thickBot="1">
      <c r="A34" s="18">
        <f t="shared" si="2"/>
        <v>24</v>
      </c>
      <c r="B34" s="31">
        <v>15020019099</v>
      </c>
      <c r="C34" s="32" t="s">
        <v>122</v>
      </c>
      <c r="D34" s="19">
        <v>0</v>
      </c>
      <c r="E34" s="19">
        <v>10</v>
      </c>
      <c r="F34" s="19">
        <v>10</v>
      </c>
      <c r="G34" s="19">
        <v>6</v>
      </c>
      <c r="H34" s="19">
        <v>5</v>
      </c>
      <c r="I34" s="19">
        <v>10</v>
      </c>
      <c r="J34" s="19">
        <v>8</v>
      </c>
      <c r="K34" s="19">
        <v>0</v>
      </c>
      <c r="L34" s="20">
        <v>8</v>
      </c>
      <c r="M34" s="20">
        <v>10</v>
      </c>
      <c r="N34" s="1">
        <f t="shared" si="0"/>
        <v>67</v>
      </c>
      <c r="O34" s="4">
        <f t="shared" si="1"/>
        <v>26.8</v>
      </c>
      <c r="P34" s="21"/>
      <c r="Q34" s="22"/>
      <c r="R34" s="24"/>
    </row>
    <row r="35" spans="1:18" ht="15.75" thickBot="1">
      <c r="A35" s="14">
        <f t="shared" si="2"/>
        <v>25</v>
      </c>
      <c r="B35" s="31">
        <v>15020019100</v>
      </c>
      <c r="C35" s="32" t="s">
        <v>123</v>
      </c>
      <c r="D35" s="15">
        <v>10</v>
      </c>
      <c r="E35" s="15">
        <v>10</v>
      </c>
      <c r="F35" s="15">
        <v>10</v>
      </c>
      <c r="G35" s="15">
        <v>10</v>
      </c>
      <c r="H35" s="15">
        <v>6</v>
      </c>
      <c r="I35" s="15">
        <v>10</v>
      </c>
      <c r="J35" s="15">
        <v>8</v>
      </c>
      <c r="K35" s="15">
        <v>0</v>
      </c>
      <c r="L35" s="8">
        <v>10</v>
      </c>
      <c r="M35" s="8">
        <v>10</v>
      </c>
      <c r="N35" s="1">
        <f t="shared" si="0"/>
        <v>84</v>
      </c>
      <c r="O35" s="4">
        <f t="shared" si="1"/>
        <v>33.6</v>
      </c>
      <c r="P35" s="16"/>
      <c r="Q35" s="25"/>
      <c r="R35" s="14"/>
    </row>
    <row r="36" spans="1:18" ht="15.75" thickBot="1">
      <c r="A36" s="2">
        <f t="shared" si="2"/>
        <v>26</v>
      </c>
      <c r="B36" s="31">
        <v>15020019102</v>
      </c>
      <c r="C36" s="32" t="s">
        <v>124</v>
      </c>
      <c r="D36" s="9">
        <v>10</v>
      </c>
      <c r="E36" s="9">
        <v>10</v>
      </c>
      <c r="F36" s="9">
        <v>10</v>
      </c>
      <c r="G36" s="9">
        <v>6</v>
      </c>
      <c r="H36" s="9">
        <v>10</v>
      </c>
      <c r="I36" s="9">
        <v>10</v>
      </c>
      <c r="J36" s="9">
        <v>6</v>
      </c>
      <c r="K36" s="9">
        <v>0</v>
      </c>
      <c r="L36" s="1">
        <v>10</v>
      </c>
      <c r="M36" s="1">
        <v>10</v>
      </c>
      <c r="N36" s="1">
        <f t="shared" si="0"/>
        <v>82</v>
      </c>
      <c r="O36" s="4">
        <f t="shared" si="1"/>
        <v>32.800000000000004</v>
      </c>
      <c r="P36" s="3"/>
      <c r="Q36" s="6"/>
      <c r="R36" s="7"/>
    </row>
    <row r="37" spans="1:18" ht="15.75" thickBot="1">
      <c r="A37" s="2">
        <f t="shared" si="2"/>
        <v>27</v>
      </c>
      <c r="B37" s="31">
        <v>15020019104</v>
      </c>
      <c r="C37" s="32" t="s">
        <v>125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0</v>
      </c>
      <c r="L37" s="1">
        <v>10</v>
      </c>
      <c r="M37" s="1">
        <v>10</v>
      </c>
      <c r="N37" s="1">
        <f t="shared" si="0"/>
        <v>90</v>
      </c>
      <c r="O37" s="4">
        <f t="shared" si="1"/>
        <v>36</v>
      </c>
      <c r="P37" s="3"/>
      <c r="Q37" s="6"/>
      <c r="R37" s="7"/>
    </row>
    <row r="38" spans="1:18" ht="15.75" thickBot="1">
      <c r="A38" s="2">
        <f t="shared" si="2"/>
        <v>28</v>
      </c>
      <c r="B38" s="31">
        <v>15020019105</v>
      </c>
      <c r="C38" s="32" t="s">
        <v>126</v>
      </c>
      <c r="D38" s="9">
        <v>10</v>
      </c>
      <c r="E38" s="9">
        <v>10</v>
      </c>
      <c r="F38" s="9">
        <v>10</v>
      </c>
      <c r="G38" s="9">
        <v>10</v>
      </c>
      <c r="H38" s="9">
        <v>0</v>
      </c>
      <c r="I38" s="9">
        <v>10</v>
      </c>
      <c r="J38" s="9">
        <v>0</v>
      </c>
      <c r="K38" s="9">
        <v>0</v>
      </c>
      <c r="L38" s="1">
        <v>10</v>
      </c>
      <c r="M38" s="1">
        <v>10</v>
      </c>
      <c r="N38" s="1">
        <f t="shared" si="0"/>
        <v>70</v>
      </c>
      <c r="O38" s="4">
        <f t="shared" si="1"/>
        <v>28</v>
      </c>
      <c r="P38" s="3"/>
      <c r="Q38" s="6"/>
      <c r="R38" s="7"/>
    </row>
    <row r="39" spans="1:18" ht="15.75" thickBot="1">
      <c r="A39" s="2">
        <f t="shared" si="2"/>
        <v>29</v>
      </c>
      <c r="B39" s="31">
        <v>15020019106</v>
      </c>
      <c r="C39" s="32" t="s">
        <v>127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f t="shared" si="0"/>
        <v>100</v>
      </c>
      <c r="O39" s="4">
        <f t="shared" si="1"/>
        <v>40</v>
      </c>
      <c r="P39" s="3"/>
      <c r="Q39" s="6"/>
      <c r="R39" s="7"/>
    </row>
    <row r="40" spans="1:18" ht="15.75" thickBot="1">
      <c r="A40" s="2">
        <f t="shared" si="2"/>
        <v>30</v>
      </c>
      <c r="B40" s="31">
        <v>15020019107</v>
      </c>
      <c r="C40" s="32" t="s">
        <v>128</v>
      </c>
      <c r="D40" s="1">
        <v>10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0"/>
        <v>10</v>
      </c>
      <c r="O40" s="4">
        <f t="shared" si="1"/>
        <v>4</v>
      </c>
      <c r="P40" s="3"/>
      <c r="Q40" s="6"/>
      <c r="R40" s="38" t="s">
        <v>17</v>
      </c>
    </row>
    <row r="41" spans="1:18" ht="15.75" thickBot="1">
      <c r="A41" s="2">
        <f t="shared" si="2"/>
        <v>31</v>
      </c>
      <c r="B41" s="31">
        <v>15020019108</v>
      </c>
      <c r="C41" s="32" t="s">
        <v>129</v>
      </c>
      <c r="D41" s="1">
        <v>10</v>
      </c>
      <c r="E41" s="1">
        <v>0</v>
      </c>
      <c r="F41" s="1">
        <v>10</v>
      </c>
      <c r="G41" s="1">
        <v>6</v>
      </c>
      <c r="H41" s="1">
        <v>0</v>
      </c>
      <c r="I41" s="1">
        <v>10</v>
      </c>
      <c r="J41" s="1">
        <v>6</v>
      </c>
      <c r="K41" s="1">
        <v>0</v>
      </c>
      <c r="L41" s="1">
        <v>6</v>
      </c>
      <c r="M41" s="1">
        <v>10</v>
      </c>
      <c r="N41" s="1">
        <f t="shared" si="0"/>
        <v>58</v>
      </c>
      <c r="O41" s="4">
        <f t="shared" si="1"/>
        <v>23.200000000000003</v>
      </c>
      <c r="P41" s="3"/>
      <c r="Q41" s="6"/>
      <c r="R41" s="7"/>
    </row>
    <row r="42" spans="1:18" ht="15.75" thickBot="1">
      <c r="A42" s="2">
        <f t="shared" si="2"/>
        <v>32</v>
      </c>
      <c r="B42" s="31">
        <v>15020019109</v>
      </c>
      <c r="C42" s="32" t="s">
        <v>130</v>
      </c>
      <c r="D42" s="1">
        <v>10</v>
      </c>
      <c r="E42" s="1">
        <v>10</v>
      </c>
      <c r="F42" s="1">
        <v>10</v>
      </c>
      <c r="G42" s="1">
        <v>8</v>
      </c>
      <c r="H42" s="1">
        <v>10</v>
      </c>
      <c r="I42" s="1">
        <v>10</v>
      </c>
      <c r="J42" s="1">
        <v>8</v>
      </c>
      <c r="K42" s="1">
        <v>10</v>
      </c>
      <c r="L42" s="1">
        <v>10</v>
      </c>
      <c r="M42" s="1">
        <v>0</v>
      </c>
      <c r="N42" s="1">
        <f t="shared" si="0"/>
        <v>86</v>
      </c>
      <c r="O42" s="4">
        <f t="shared" si="1"/>
        <v>34.4</v>
      </c>
      <c r="P42" s="3"/>
      <c r="Q42" s="6"/>
      <c r="R42" s="7"/>
    </row>
    <row r="43" spans="1:18" ht="15.75" thickBot="1">
      <c r="A43" s="10">
        <f t="shared" si="2"/>
        <v>33</v>
      </c>
      <c r="B43" s="31">
        <v>15020019110</v>
      </c>
      <c r="C43" s="32" t="s">
        <v>131</v>
      </c>
      <c r="D43" s="1">
        <v>10</v>
      </c>
      <c r="E43" s="1">
        <v>10</v>
      </c>
      <c r="F43" s="1">
        <v>10</v>
      </c>
      <c r="G43" s="1">
        <v>8</v>
      </c>
      <c r="H43" s="1">
        <v>10</v>
      </c>
      <c r="I43" s="1">
        <v>10</v>
      </c>
      <c r="J43" s="1">
        <v>8</v>
      </c>
      <c r="K43" s="1">
        <v>0</v>
      </c>
      <c r="L43" s="11">
        <v>10</v>
      </c>
      <c r="M43" s="11">
        <v>10</v>
      </c>
      <c r="N43" s="1">
        <f t="shared" si="0"/>
        <v>86</v>
      </c>
      <c r="O43" s="4">
        <f t="shared" si="1"/>
        <v>34.4</v>
      </c>
      <c r="P43" s="12"/>
      <c r="Q43" s="6"/>
      <c r="R43" s="7"/>
    </row>
    <row r="44" spans="1:18" ht="15.75" thickBot="1">
      <c r="A44" s="14">
        <f t="shared" si="2"/>
        <v>34</v>
      </c>
      <c r="B44" s="31">
        <v>15020019111</v>
      </c>
      <c r="C44" s="32" t="s">
        <v>132</v>
      </c>
      <c r="D44" s="15">
        <v>0</v>
      </c>
      <c r="E44" s="15">
        <v>10</v>
      </c>
      <c r="F44" s="15">
        <v>10</v>
      </c>
      <c r="G44" s="15">
        <v>6</v>
      </c>
      <c r="H44" s="15">
        <v>0</v>
      </c>
      <c r="I44" s="15">
        <v>10</v>
      </c>
      <c r="J44" s="15">
        <v>6</v>
      </c>
      <c r="K44" s="15">
        <v>0</v>
      </c>
      <c r="L44" s="8">
        <v>0</v>
      </c>
      <c r="M44" s="8">
        <v>10</v>
      </c>
      <c r="N44" s="1">
        <f t="shared" si="0"/>
        <v>52</v>
      </c>
      <c r="O44" s="4">
        <f t="shared" si="1"/>
        <v>20.8</v>
      </c>
      <c r="P44" s="16"/>
      <c r="Q44" s="6"/>
      <c r="R44" s="7"/>
    </row>
    <row r="45" spans="1:18" ht="15.75" thickBot="1">
      <c r="A45" s="37">
        <v>35</v>
      </c>
      <c r="B45" s="31">
        <v>15020019115</v>
      </c>
      <c r="C45" s="32" t="s">
        <v>133</v>
      </c>
      <c r="D45" s="15">
        <v>10</v>
      </c>
      <c r="E45" s="15">
        <v>10</v>
      </c>
      <c r="F45" s="15">
        <v>10</v>
      </c>
      <c r="G45" s="15">
        <v>6</v>
      </c>
      <c r="H45" s="15">
        <v>10</v>
      </c>
      <c r="I45" s="15">
        <v>10</v>
      </c>
      <c r="J45" s="15">
        <v>8</v>
      </c>
      <c r="K45" s="15">
        <v>10</v>
      </c>
      <c r="L45" s="8">
        <v>8</v>
      </c>
      <c r="M45" s="8">
        <v>10</v>
      </c>
      <c r="N45" s="1">
        <f t="shared" si="0"/>
        <v>92</v>
      </c>
      <c r="O45" s="4">
        <f t="shared" si="1"/>
        <v>36.800000000000004</v>
      </c>
      <c r="P45" s="16"/>
      <c r="Q45" s="6"/>
      <c r="R45" s="7"/>
    </row>
    <row r="46" spans="1:18" ht="15.75" thickBot="1">
      <c r="A46" s="37">
        <v>36</v>
      </c>
      <c r="B46" s="31">
        <v>15020019116</v>
      </c>
      <c r="C46" s="32" t="s">
        <v>134</v>
      </c>
      <c r="D46" s="15">
        <v>10</v>
      </c>
      <c r="E46" s="15">
        <v>10</v>
      </c>
      <c r="F46" s="15">
        <v>10</v>
      </c>
      <c r="G46" s="15">
        <v>10</v>
      </c>
      <c r="H46" s="15">
        <v>10</v>
      </c>
      <c r="I46" s="15">
        <v>10</v>
      </c>
      <c r="J46" s="15">
        <v>8</v>
      </c>
      <c r="K46" s="15">
        <v>0</v>
      </c>
      <c r="L46" s="8">
        <v>0</v>
      </c>
      <c r="M46" s="8">
        <v>10</v>
      </c>
      <c r="N46" s="1">
        <f t="shared" si="0"/>
        <v>78</v>
      </c>
      <c r="O46" s="4">
        <f t="shared" si="1"/>
        <v>31.200000000000003</v>
      </c>
      <c r="P46" s="16"/>
      <c r="Q46" s="6"/>
      <c r="R46" s="7"/>
    </row>
    <row r="47" spans="1:18" ht="15.75" thickBot="1">
      <c r="A47" s="37">
        <v>37</v>
      </c>
      <c r="B47" s="31">
        <v>15020019118</v>
      </c>
      <c r="C47" s="32" t="s">
        <v>135</v>
      </c>
      <c r="D47" s="15">
        <v>10</v>
      </c>
      <c r="E47" s="15">
        <v>10</v>
      </c>
      <c r="F47" s="15">
        <v>10</v>
      </c>
      <c r="G47" s="15">
        <v>10</v>
      </c>
      <c r="H47" s="15">
        <v>10</v>
      </c>
      <c r="I47" s="15">
        <v>10</v>
      </c>
      <c r="J47" s="15">
        <v>8</v>
      </c>
      <c r="K47" s="15">
        <v>0</v>
      </c>
      <c r="L47" s="8">
        <v>6</v>
      </c>
      <c r="M47" s="8">
        <v>10</v>
      </c>
      <c r="N47" s="1">
        <f t="shared" si="0"/>
        <v>84</v>
      </c>
      <c r="O47" s="4">
        <f t="shared" si="1"/>
        <v>33.6</v>
      </c>
      <c r="P47" s="16"/>
      <c r="Q47" s="6"/>
      <c r="R47" s="7"/>
    </row>
    <row r="48" spans="1:18" ht="15.75" thickBot="1">
      <c r="A48" s="37">
        <v>38</v>
      </c>
      <c r="B48" s="31">
        <v>15020019119</v>
      </c>
      <c r="C48" s="32" t="s">
        <v>136</v>
      </c>
      <c r="D48" s="15">
        <v>8</v>
      </c>
      <c r="E48" s="15">
        <v>10</v>
      </c>
      <c r="F48" s="15">
        <v>10</v>
      </c>
      <c r="G48" s="15">
        <v>6</v>
      </c>
      <c r="H48" s="15">
        <v>6</v>
      </c>
      <c r="I48" s="15">
        <v>10</v>
      </c>
      <c r="J48" s="15">
        <v>8</v>
      </c>
      <c r="K48" s="15">
        <v>10</v>
      </c>
      <c r="L48" s="8">
        <v>8</v>
      </c>
      <c r="M48" s="8">
        <v>10</v>
      </c>
      <c r="N48" s="1">
        <f t="shared" si="0"/>
        <v>86</v>
      </c>
      <c r="O48" s="4">
        <f t="shared" si="1"/>
        <v>34.4</v>
      </c>
      <c r="P48" s="16"/>
      <c r="Q48" s="6"/>
      <c r="R48" s="7"/>
    </row>
    <row r="49" spans="1:18" ht="15.75" thickBot="1">
      <c r="A49" s="37">
        <v>39</v>
      </c>
      <c r="B49" s="31">
        <v>15020019120</v>
      </c>
      <c r="C49" s="32" t="s">
        <v>137</v>
      </c>
      <c r="D49" s="15">
        <v>6</v>
      </c>
      <c r="E49" s="15">
        <v>6</v>
      </c>
      <c r="F49" s="15">
        <v>10</v>
      </c>
      <c r="G49" s="15">
        <v>10</v>
      </c>
      <c r="H49" s="15">
        <v>10</v>
      </c>
      <c r="I49" s="15">
        <v>10</v>
      </c>
      <c r="J49" s="15">
        <v>6</v>
      </c>
      <c r="K49" s="15">
        <v>0</v>
      </c>
      <c r="L49" s="8">
        <v>6</v>
      </c>
      <c r="M49" s="8">
        <v>10</v>
      </c>
      <c r="N49" s="1">
        <f t="shared" si="0"/>
        <v>74</v>
      </c>
      <c r="O49" s="4">
        <f t="shared" si="1"/>
        <v>29.6</v>
      </c>
      <c r="P49" s="16"/>
      <c r="Q49" s="6"/>
      <c r="R49" s="7"/>
    </row>
    <row r="50" spans="1:18" ht="15.75" thickBot="1">
      <c r="A50" s="37">
        <v>40</v>
      </c>
      <c r="B50" s="31">
        <v>15020019121</v>
      </c>
      <c r="C50" s="32" t="s">
        <v>138</v>
      </c>
      <c r="D50" s="15">
        <v>0</v>
      </c>
      <c r="E50" s="15">
        <v>0</v>
      </c>
      <c r="F50" s="15">
        <v>0</v>
      </c>
      <c r="G50" s="15">
        <v>0</v>
      </c>
      <c r="H50" s="15">
        <v>10</v>
      </c>
      <c r="I50" s="15">
        <v>10</v>
      </c>
      <c r="J50" s="15">
        <v>0</v>
      </c>
      <c r="K50" s="15">
        <v>0</v>
      </c>
      <c r="L50" s="8">
        <v>0</v>
      </c>
      <c r="M50" s="8">
        <v>0</v>
      </c>
      <c r="N50" s="1">
        <f t="shared" si="0"/>
        <v>20</v>
      </c>
      <c r="O50" s="4">
        <f t="shared" si="1"/>
        <v>8</v>
      </c>
      <c r="P50" s="16"/>
      <c r="Q50" s="6"/>
      <c r="R50" s="38" t="s">
        <v>17</v>
      </c>
    </row>
    <row r="51" spans="1:18" ht="15.75" thickBot="1">
      <c r="A51" s="37">
        <v>41</v>
      </c>
      <c r="B51" s="31">
        <v>15020019123</v>
      </c>
      <c r="C51" s="32" t="s">
        <v>139</v>
      </c>
      <c r="D51" s="15">
        <v>0</v>
      </c>
      <c r="E51" s="15">
        <v>10</v>
      </c>
      <c r="F51" s="15">
        <v>10</v>
      </c>
      <c r="G51" s="15">
        <v>8</v>
      </c>
      <c r="H51" s="15">
        <v>10</v>
      </c>
      <c r="I51" s="15">
        <v>10</v>
      </c>
      <c r="J51" s="15">
        <v>10</v>
      </c>
      <c r="K51" s="15">
        <v>0</v>
      </c>
      <c r="L51" s="8">
        <v>10</v>
      </c>
      <c r="M51" s="8">
        <v>10</v>
      </c>
      <c r="N51" s="1">
        <f t="shared" si="0"/>
        <v>78</v>
      </c>
      <c r="O51" s="4">
        <f t="shared" si="1"/>
        <v>31.200000000000003</v>
      </c>
      <c r="P51" s="16"/>
      <c r="Q51" s="6"/>
      <c r="R51" s="7"/>
    </row>
    <row r="54" spans="1:18" ht="26.25" customHeight="1">
      <c r="A54" s="54" t="s">
        <v>140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 t="s">
        <v>12</v>
      </c>
      <c r="P54" s="55"/>
      <c r="Q54" s="55"/>
      <c r="R54" s="55"/>
    </row>
  </sheetData>
  <mergeCells count="25">
    <mergeCell ref="A54:N54"/>
    <mergeCell ref="O54:R54"/>
    <mergeCell ref="A8:Q8"/>
    <mergeCell ref="A9:A10"/>
    <mergeCell ref="B9:B10"/>
    <mergeCell ref="C9:C10"/>
    <mergeCell ref="D9:M9"/>
    <mergeCell ref="R9:R10"/>
    <mergeCell ref="A6:C6"/>
    <mergeCell ref="D6:P6"/>
    <mergeCell ref="A7:C7"/>
    <mergeCell ref="D7:O7"/>
    <mergeCell ref="P7:Q7"/>
    <mergeCell ref="A4:B4"/>
    <mergeCell ref="C4:O4"/>
    <mergeCell ref="P4:Q4"/>
    <mergeCell ref="A5:C5"/>
    <mergeCell ref="D5:P5"/>
    <mergeCell ref="A1:B3"/>
    <mergeCell ref="C1:O1"/>
    <mergeCell ref="P1:Q1"/>
    <mergeCell ref="C2:O2"/>
    <mergeCell ref="P2:Q2"/>
    <mergeCell ref="C3:O3"/>
    <mergeCell ref="P3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2753</dc:creator>
  <cp:lastModifiedBy>20098</cp:lastModifiedBy>
  <cp:lastPrinted>2015-07-09T08:20:37Z</cp:lastPrinted>
  <dcterms:created xsi:type="dcterms:W3CDTF">2015-01-22T10:07:02Z</dcterms:created>
  <dcterms:modified xsi:type="dcterms:W3CDTF">2016-01-14T12:02:07Z</dcterms:modified>
</cp:coreProperties>
</file>