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6660" windowHeight="8130"/>
  </bookViews>
  <sheets>
    <sheet name="BSEE" sheetId="1" r:id="rId1"/>
    <sheet name="BSH" sheetId="2" r:id="rId2"/>
    <sheet name="Sheet3" sheetId="3" state="hidden" r:id="rId3"/>
  </sheets>
  <externalReferences>
    <externalReference r:id="rId4"/>
  </externalReferences>
  <definedNames>
    <definedName name="Grade">'[1]Course Code'!#REF!</definedName>
    <definedName name="_xlnm.Print_Area" localSheetId="0">BSEE!$A$1:$Q$43</definedName>
  </definedNames>
  <calcPr calcId="124519"/>
</workbook>
</file>

<file path=xl/calcChain.xml><?xml version="1.0" encoding="utf-8"?>
<calcChain xmlns="http://schemas.openxmlformats.org/spreadsheetml/2006/main">
  <c r="N12" i="1"/>
  <c r="N14"/>
  <c r="N16"/>
  <c r="N17"/>
  <c r="N18"/>
  <c r="N19"/>
  <c r="N20"/>
  <c r="N21"/>
  <c r="N22"/>
  <c r="N23"/>
  <c r="N24"/>
  <c r="N25"/>
  <c r="N27"/>
  <c r="N28"/>
  <c r="N29"/>
  <c r="N30"/>
  <c r="N32"/>
  <c r="N33"/>
  <c r="N35"/>
  <c r="N36"/>
  <c r="N37"/>
  <c r="N38"/>
  <c r="N40"/>
  <c r="N11"/>
  <c r="K12"/>
  <c r="K13"/>
  <c r="N13" s="1"/>
  <c r="K14"/>
  <c r="K15"/>
  <c r="N15" s="1"/>
  <c r="K16"/>
  <c r="K17"/>
  <c r="K18"/>
  <c r="K19"/>
  <c r="K20"/>
  <c r="K21"/>
  <c r="K22"/>
  <c r="K23"/>
  <c r="K24"/>
  <c r="K25"/>
  <c r="K26"/>
  <c r="N26" s="1"/>
  <c r="K27"/>
  <c r="K28"/>
  <c r="K29"/>
  <c r="K30"/>
  <c r="K31"/>
  <c r="N31" s="1"/>
  <c r="K32"/>
  <c r="K33"/>
  <c r="K34"/>
  <c r="N34" s="1"/>
  <c r="K35"/>
  <c r="K36"/>
  <c r="K37"/>
  <c r="K38"/>
  <c r="K39"/>
  <c r="N39" s="1"/>
  <c r="K40"/>
  <c r="K41"/>
  <c r="N41" s="1"/>
  <c r="K11"/>
</calcChain>
</file>

<file path=xl/sharedStrings.xml><?xml version="1.0" encoding="utf-8"?>
<sst xmlns="http://schemas.openxmlformats.org/spreadsheetml/2006/main" count="84" uniqueCount="63">
  <si>
    <t>University of Managment and Technology</t>
  </si>
  <si>
    <t>Control No:_________</t>
  </si>
  <si>
    <t>Office of Controller of Examination</t>
  </si>
  <si>
    <t>Program: BS(EE)</t>
  </si>
  <si>
    <t>Award List</t>
  </si>
  <si>
    <t>Sr. No</t>
  </si>
  <si>
    <t>Participant Id</t>
  </si>
  <si>
    <t>Participant Name</t>
  </si>
  <si>
    <t>Quize-1</t>
  </si>
  <si>
    <t>Assignment-3</t>
  </si>
  <si>
    <t>Assignment-4</t>
  </si>
  <si>
    <t>Mid Term</t>
  </si>
  <si>
    <t>Sessional Total</t>
  </si>
  <si>
    <t>Grade</t>
  </si>
  <si>
    <t>Quiz + Asg</t>
  </si>
  <si>
    <t>End Term</t>
  </si>
  <si>
    <t>Total Marks</t>
  </si>
  <si>
    <t xml:space="preserve">Contact: </t>
  </si>
  <si>
    <t>Program: BS(H)</t>
  </si>
  <si>
    <t>Quizes/Assignments</t>
  </si>
  <si>
    <t>Semester: Fall 2015</t>
  </si>
  <si>
    <t>Course Title: Digital Logic Design</t>
  </si>
  <si>
    <t>Course Code: EE220</t>
  </si>
  <si>
    <t>ALI AHSEN</t>
  </si>
  <si>
    <t>Q1</t>
  </si>
  <si>
    <t>Q2</t>
  </si>
  <si>
    <t>Q1C</t>
  </si>
  <si>
    <t>Q2C</t>
  </si>
  <si>
    <t>Section: C</t>
  </si>
  <si>
    <t>Resource Person: Zawar Hussain</t>
  </si>
  <si>
    <t>Email: zawar.hussain@umt.edu.pk</t>
  </si>
  <si>
    <t>ABDUL MATEEN JAMIL</t>
  </si>
  <si>
    <t>MUHAMMAD ARSLAN ARSHAD</t>
  </si>
  <si>
    <t>MUHAMMAD NOMAN KHALID</t>
  </si>
  <si>
    <t>MUHAMMAD ARSLAN ZAHID</t>
  </si>
  <si>
    <t xml:space="preserve">FAISAL SHOUKAT </t>
  </si>
  <si>
    <t xml:space="preserve">ALI KHALID </t>
  </si>
  <si>
    <t xml:space="preserve">MUHAMMAD ALI FARAZ </t>
  </si>
  <si>
    <t xml:space="preserve">WASEEM </t>
  </si>
  <si>
    <t xml:space="preserve">MUHAMMAD BEHROZE SARWAR </t>
  </si>
  <si>
    <t>ABDULLAH ASIF</t>
  </si>
  <si>
    <t xml:space="preserve">MUHAMMAD HUSNAIN </t>
  </si>
  <si>
    <t xml:space="preserve">ASAD IFTIKHAR </t>
  </si>
  <si>
    <t xml:space="preserve">JAWAD EHSAN </t>
  </si>
  <si>
    <t xml:space="preserve">GOHAR GHAFFAR </t>
  </si>
  <si>
    <t xml:space="preserve">HASSAN MEHMOOD </t>
  </si>
  <si>
    <t xml:space="preserve">ADIL YASEEN </t>
  </si>
  <si>
    <t xml:space="preserve">SYED MUHAMMAD ARQUM EJAZ SHAH </t>
  </si>
  <si>
    <t xml:space="preserve">USMAN RASHEED </t>
  </si>
  <si>
    <t xml:space="preserve">MUHAMMAD SAAD IMTIAZ </t>
  </si>
  <si>
    <t xml:space="preserve">TAHIR BAHAR </t>
  </si>
  <si>
    <t>MUHAMMAD ISHFAQ</t>
  </si>
  <si>
    <t xml:space="preserve">AHSAN AHMAD AJAZ </t>
  </si>
  <si>
    <t xml:space="preserve">NAZIR AHMED </t>
  </si>
  <si>
    <t xml:space="preserve">ARBAZ JEHAN KHAN </t>
  </si>
  <si>
    <t xml:space="preserve">MUHAMMAD TAIMOOR HASSAN </t>
  </si>
  <si>
    <t>MUHAMMAD USMAN</t>
  </si>
  <si>
    <t xml:space="preserve">M UMAR BIN MALIK </t>
  </si>
  <si>
    <t>MUHAMMAD MOHSIN</t>
  </si>
  <si>
    <t xml:space="preserve">MUHAMMAD ADEEL </t>
  </si>
  <si>
    <t>Q4</t>
  </si>
  <si>
    <t>Quiz Sessional</t>
  </si>
  <si>
    <t>Q3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</si>
</sst>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000066"/>
      <name val="Times New Roman"/>
      <family val="1"/>
    </font>
    <font>
      <b/>
      <sz val="11"/>
      <color rgb="FF000000"/>
      <name val="Times New Roman"/>
      <family val="1"/>
      <charset val="1"/>
    </font>
    <font>
      <b/>
      <i/>
      <sz val="11"/>
      <color rgb="FF000000"/>
      <name val="Times New Roman"/>
      <family val="1"/>
      <charset val="1"/>
    </font>
    <font>
      <b/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66"/>
      <name val="Verdana"/>
      <family val="2"/>
    </font>
    <font>
      <sz val="7.5"/>
      <color rgb="FF000066"/>
      <name val="Arial"/>
      <family val="2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sz val="11"/>
      <color rgb="FF000066"/>
      <name val="Calibri"/>
      <family val="2"/>
      <scheme val="minor"/>
    </font>
    <font>
      <sz val="9"/>
      <color rgb="FFFF0000"/>
      <name val="Verdana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3" fillId="0" borderId="0"/>
    <xf numFmtId="0" fontId="13" fillId="0" borderId="0"/>
  </cellStyleXfs>
  <cellXfs count="70">
    <xf numFmtId="0" fontId="0" fillId="0" borderId="0" xfId="0"/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/>
    <xf numFmtId="2" fontId="2" fillId="0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3" xfId="0" applyBorder="1" applyAlignment="1"/>
    <xf numFmtId="0" fontId="5" fillId="3" borderId="4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3" borderId="8" xfId="0" applyFont="1" applyFill="1" applyBorder="1" applyAlignment="1">
      <alignment horizontal="center" wrapText="1"/>
    </xf>
    <xf numFmtId="1" fontId="7" fillId="3" borderId="7" xfId="0" applyNumberFormat="1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/>
    </xf>
    <xf numFmtId="0" fontId="11" fillId="0" borderId="9" xfId="0" applyFont="1" applyBorder="1" applyAlignment="1">
      <alignment wrapText="1"/>
    </xf>
    <xf numFmtId="0" fontId="11" fillId="0" borderId="9" xfId="0" applyFont="1" applyBorder="1"/>
    <xf numFmtId="0" fontId="10" fillId="0" borderId="7" xfId="0" applyFont="1" applyBorder="1" applyAlignment="1">
      <alignment wrapText="1"/>
    </xf>
    <xf numFmtId="0" fontId="0" fillId="0" borderId="7" xfId="0" applyBorder="1"/>
    <xf numFmtId="0" fontId="10" fillId="0" borderId="11" xfId="0" applyFont="1" applyBorder="1" applyAlignment="1">
      <alignment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/>
    </xf>
    <xf numFmtId="2" fontId="0" fillId="0" borderId="0" xfId="0" applyNumberFormat="1"/>
    <xf numFmtId="0" fontId="5" fillId="3" borderId="4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/>
    <xf numFmtId="1" fontId="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0" fillId="0" borderId="0" xfId="0" applyFont="1" applyBorder="1"/>
    <xf numFmtId="0" fontId="15" fillId="0" borderId="9" xfId="0" applyFont="1" applyBorder="1" applyAlignment="1">
      <alignment wrapText="1"/>
    </xf>
    <xf numFmtId="0" fontId="5" fillId="3" borderId="14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5" fillId="3" borderId="13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/>
    </xf>
    <xf numFmtId="2" fontId="10" fillId="0" borderId="9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7" fillId="3" borderId="0" xfId="0" applyFont="1" applyFill="1" applyBorder="1" applyAlignment="1">
      <alignment horizontal="center" wrapText="1"/>
    </xf>
    <xf numFmtId="0" fontId="15" fillId="0" borderId="7" xfId="0" applyFont="1" applyBorder="1" applyAlignment="1">
      <alignment wrapText="1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3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913110</xdr:colOff>
      <xdr:row>4</xdr:row>
      <xdr:rowOff>61777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3419475"/>
          <a:ext cx="1217910" cy="93807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913110</xdr:colOff>
      <xdr:row>4</xdr:row>
      <xdr:rowOff>61777</xdr:rowOff>
    </xdr:to>
    <xdr:pic>
      <xdr:nvPicPr>
        <xdr:cNvPr id="3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8860" cy="9285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%20322%20Waseem\Result\Thermo%20BSEE%20Result%20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e Summary"/>
      <sheetName val="Course Cod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A8" zoomScale="90" zoomScaleNormal="90" workbookViewId="0">
      <selection activeCell="J35" sqref="J35"/>
    </sheetView>
  </sheetViews>
  <sheetFormatPr defaultColWidth="103.140625" defaultRowHeight="15"/>
  <cols>
    <col min="1" max="1" width="7.140625" customWidth="1"/>
    <col min="2" max="2" width="12.5703125" customWidth="1"/>
    <col min="3" max="3" width="32.7109375" bestFit="1" customWidth="1"/>
    <col min="4" max="6" width="4.5703125" hidden="1" customWidth="1"/>
    <col min="7" max="8" width="4.5703125" customWidth="1"/>
    <col min="9" max="9" width="6.140625" bestFit="1" customWidth="1"/>
    <col min="10" max="10" width="4.5703125" bestFit="1" customWidth="1"/>
    <col min="11" max="11" width="10.140625" customWidth="1"/>
    <col min="12" max="12" width="7.7109375" style="39" bestFit="1" customWidth="1"/>
    <col min="13" max="13" width="5.5703125" hidden="1" customWidth="1"/>
    <col min="14" max="14" width="9.7109375" customWidth="1"/>
    <col min="15" max="15" width="6.140625" bestFit="1" customWidth="1"/>
    <col min="16" max="16" width="7.28515625" customWidth="1"/>
    <col min="17" max="17" width="7.85546875" customWidth="1"/>
    <col min="18" max="18" width="12.7109375" customWidth="1"/>
    <col min="19" max="19" width="80" customWidth="1"/>
    <col min="20" max="20" width="52.85546875" customWidth="1"/>
  </cols>
  <sheetData>
    <row r="1" spans="1:17">
      <c r="A1" s="1"/>
      <c r="B1" s="2"/>
      <c r="C1" s="2"/>
      <c r="D1" s="3"/>
      <c r="E1" s="3"/>
      <c r="F1" s="3"/>
      <c r="H1" s="3"/>
      <c r="I1" s="3"/>
      <c r="J1" s="6"/>
      <c r="K1" s="6"/>
      <c r="L1" s="3"/>
      <c r="M1" s="5"/>
      <c r="N1" s="3"/>
      <c r="Q1" s="7" t="s">
        <v>1</v>
      </c>
    </row>
    <row r="2" spans="1:17">
      <c r="A2" s="1"/>
      <c r="B2" s="2"/>
      <c r="C2" s="2"/>
      <c r="D2" s="6"/>
      <c r="E2" s="6"/>
      <c r="F2" s="6"/>
      <c r="H2" s="6"/>
      <c r="I2" s="6"/>
      <c r="J2" s="6"/>
      <c r="K2" s="6"/>
      <c r="L2" s="6"/>
      <c r="M2" s="5"/>
      <c r="N2" s="6"/>
      <c r="Q2" s="7" t="s">
        <v>3</v>
      </c>
    </row>
    <row r="3" spans="1:17">
      <c r="A3" s="1"/>
      <c r="B3" s="2"/>
      <c r="C3" s="2"/>
      <c r="D3" s="6"/>
      <c r="E3" s="6"/>
      <c r="F3" s="6"/>
      <c r="H3" s="6"/>
      <c r="I3" s="6"/>
      <c r="J3" s="6"/>
      <c r="K3" s="6"/>
      <c r="L3" s="6"/>
      <c r="M3" s="5"/>
      <c r="N3" s="6"/>
      <c r="Q3" s="7" t="s">
        <v>20</v>
      </c>
    </row>
    <row r="4" spans="1:17">
      <c r="A4" s="1"/>
      <c r="B4" s="2"/>
      <c r="C4" s="2"/>
      <c r="D4" s="5"/>
      <c r="E4" s="8"/>
      <c r="F4" s="8"/>
      <c r="H4" s="3"/>
      <c r="I4" s="3"/>
      <c r="J4" s="6"/>
      <c r="K4" s="6"/>
      <c r="L4" s="3"/>
      <c r="M4" s="5"/>
      <c r="N4" s="3"/>
      <c r="Q4" s="1"/>
    </row>
    <row r="5" spans="1:17">
      <c r="A5" s="8" t="s">
        <v>22</v>
      </c>
      <c r="B5" s="9"/>
      <c r="C5" s="2"/>
      <c r="D5" s="5"/>
      <c r="E5" s="8"/>
      <c r="F5" s="8"/>
      <c r="H5" s="5"/>
      <c r="I5" s="5"/>
      <c r="J5" s="8"/>
      <c r="K5" s="8"/>
      <c r="L5" s="8"/>
      <c r="M5" s="5"/>
      <c r="N5" s="8"/>
      <c r="Q5" s="7" t="s">
        <v>28</v>
      </c>
    </row>
    <row r="6" spans="1:17">
      <c r="A6" s="5"/>
      <c r="B6" s="2"/>
      <c r="C6" s="2"/>
      <c r="D6" s="5"/>
      <c r="E6" s="5"/>
      <c r="F6" s="5"/>
      <c r="H6" s="5"/>
      <c r="I6" s="5"/>
      <c r="J6" s="8"/>
      <c r="K6" s="8"/>
      <c r="L6" s="5"/>
      <c r="M6" s="5"/>
      <c r="N6" s="5"/>
      <c r="Q6" s="10"/>
    </row>
    <row r="7" spans="1:17">
      <c r="A7" s="8" t="s">
        <v>29</v>
      </c>
      <c r="B7" s="9"/>
      <c r="C7" s="9"/>
      <c r="D7" s="8"/>
      <c r="E7" s="5"/>
      <c r="F7" s="8"/>
      <c r="H7" s="8"/>
      <c r="I7" s="8"/>
      <c r="J7" s="8"/>
      <c r="K7" s="8"/>
      <c r="L7" s="5"/>
      <c r="M7" s="5"/>
      <c r="N7" s="8"/>
      <c r="Q7" s="7" t="s">
        <v>30</v>
      </c>
    </row>
    <row r="8" spans="1:17">
      <c r="A8" s="5"/>
      <c r="B8" s="2"/>
      <c r="C8" s="2"/>
      <c r="D8" s="11"/>
      <c r="E8" s="11"/>
      <c r="F8" s="5"/>
      <c r="H8" s="5"/>
      <c r="I8" s="5"/>
      <c r="J8" s="8"/>
      <c r="K8" s="8"/>
      <c r="L8" s="5"/>
      <c r="M8" s="5"/>
      <c r="N8" s="11"/>
      <c r="O8" s="11"/>
      <c r="P8" s="12"/>
    </row>
    <row r="9" spans="1:17" ht="45">
      <c r="A9" s="15" t="s">
        <v>5</v>
      </c>
      <c r="B9" s="15" t="s">
        <v>6</v>
      </c>
      <c r="C9" s="15" t="s">
        <v>7</v>
      </c>
      <c r="D9" s="16" t="s">
        <v>8</v>
      </c>
      <c r="E9" s="17" t="s">
        <v>9</v>
      </c>
      <c r="F9" s="18" t="s">
        <v>10</v>
      </c>
      <c r="G9" s="68"/>
      <c r="H9" s="68"/>
      <c r="I9" s="68"/>
      <c r="J9" s="68"/>
      <c r="K9" s="37" t="s">
        <v>61</v>
      </c>
      <c r="L9" s="37" t="s">
        <v>11</v>
      </c>
      <c r="M9" s="19" t="s">
        <v>11</v>
      </c>
      <c r="N9" s="19" t="s">
        <v>12</v>
      </c>
      <c r="O9" s="19" t="s">
        <v>15</v>
      </c>
      <c r="P9" s="19" t="s">
        <v>16</v>
      </c>
      <c r="Q9" s="25" t="s">
        <v>13</v>
      </c>
    </row>
    <row r="10" spans="1:17">
      <c r="A10" s="50"/>
      <c r="B10" s="50"/>
      <c r="C10" s="50"/>
      <c r="D10" s="16"/>
      <c r="E10" s="51"/>
      <c r="F10" s="52"/>
      <c r="G10" s="64" t="s">
        <v>24</v>
      </c>
      <c r="H10" s="65" t="s">
        <v>25</v>
      </c>
      <c r="I10" s="65" t="s">
        <v>62</v>
      </c>
      <c r="J10" s="65" t="s">
        <v>60</v>
      </c>
      <c r="K10" s="55"/>
      <c r="L10" s="37"/>
      <c r="M10" s="19"/>
      <c r="N10" s="53"/>
      <c r="O10" s="53"/>
      <c r="P10" s="53"/>
      <c r="Q10" s="54"/>
    </row>
    <row r="11" spans="1:17" ht="15.75">
      <c r="A11" s="20"/>
      <c r="B11" s="20"/>
      <c r="C11" s="20"/>
      <c r="D11" s="21">
        <v>14</v>
      </c>
      <c r="E11" s="22">
        <v>20</v>
      </c>
      <c r="F11" s="22">
        <v>25</v>
      </c>
      <c r="G11" s="22">
        <v>10</v>
      </c>
      <c r="H11" s="22">
        <v>10</v>
      </c>
      <c r="I11" s="22">
        <v>10</v>
      </c>
      <c r="J11" s="22">
        <v>10</v>
      </c>
      <c r="K11" s="22">
        <f>(G11+H11+I11+J11)*25/40</f>
        <v>25</v>
      </c>
      <c r="L11" s="23">
        <v>25</v>
      </c>
      <c r="M11" s="24">
        <v>100</v>
      </c>
      <c r="N11" s="67">
        <f>K11+L11</f>
        <v>50</v>
      </c>
      <c r="O11" s="26">
        <v>50</v>
      </c>
      <c r="P11" s="26">
        <v>100</v>
      </c>
      <c r="Q11" s="20"/>
    </row>
    <row r="12" spans="1:17" ht="15.75" hidden="1">
      <c r="A12" s="13"/>
      <c r="B12" s="13"/>
      <c r="C12" s="13"/>
      <c r="D12" s="14"/>
      <c r="E12" s="14"/>
      <c r="F12" s="14"/>
      <c r="G12" s="62"/>
      <c r="H12" s="14"/>
      <c r="I12" s="14"/>
      <c r="J12" s="14"/>
      <c r="K12" s="22">
        <f t="shared" ref="K12:K41" si="0">(G12+H12+I12+J12)*25/40</f>
        <v>0</v>
      </c>
      <c r="L12" s="38"/>
      <c r="M12" s="13"/>
      <c r="N12" s="67">
        <f t="shared" ref="N12:N41" si="1">K12+L12</f>
        <v>0</v>
      </c>
      <c r="O12" s="13"/>
      <c r="P12" s="13"/>
      <c r="Q12" s="13"/>
    </row>
    <row r="13" spans="1:17" ht="15.75">
      <c r="A13" s="32">
        <v>1</v>
      </c>
      <c r="B13" s="33">
        <v>12017019046</v>
      </c>
      <c r="C13" s="33" t="s">
        <v>31</v>
      </c>
      <c r="D13" s="49"/>
      <c r="E13" s="49"/>
      <c r="F13" s="61"/>
      <c r="G13" s="24">
        <v>0.7</v>
      </c>
      <c r="H13" s="34">
        <v>3</v>
      </c>
      <c r="I13" s="35">
        <v>4</v>
      </c>
      <c r="J13" s="49">
        <v>3</v>
      </c>
      <c r="K13" s="66">
        <f t="shared" si="0"/>
        <v>6.6875</v>
      </c>
      <c r="L13" s="28">
        <v>7.5</v>
      </c>
      <c r="M13" s="49"/>
      <c r="N13" s="67">
        <f t="shared" si="1"/>
        <v>14.1875</v>
      </c>
      <c r="O13" s="49"/>
      <c r="P13" s="58"/>
      <c r="Q13" s="41"/>
    </row>
    <row r="14" spans="1:17" ht="15.75">
      <c r="A14" s="32">
        <v>2</v>
      </c>
      <c r="B14" s="33">
        <v>12017019152</v>
      </c>
      <c r="C14" s="33" t="s">
        <v>32</v>
      </c>
      <c r="D14" s="28"/>
      <c r="E14" s="28"/>
      <c r="F14" s="29"/>
      <c r="G14" s="24">
        <v>1.3</v>
      </c>
      <c r="H14" s="34">
        <v>0</v>
      </c>
      <c r="I14" s="35">
        <v>7</v>
      </c>
      <c r="J14" s="28">
        <v>3.5</v>
      </c>
      <c r="K14" s="66">
        <f t="shared" si="0"/>
        <v>7.375</v>
      </c>
      <c r="L14" s="28">
        <v>6.5</v>
      </c>
      <c r="M14" s="28"/>
      <c r="N14" s="67">
        <f t="shared" si="1"/>
        <v>13.875</v>
      </c>
      <c r="O14" s="28"/>
      <c r="P14" s="43"/>
      <c r="Q14" s="42"/>
    </row>
    <row r="15" spans="1:17" ht="15.75">
      <c r="A15" s="32">
        <v>3</v>
      </c>
      <c r="B15" s="33">
        <v>12017019181</v>
      </c>
      <c r="C15" s="33" t="s">
        <v>33</v>
      </c>
      <c r="D15" s="28"/>
      <c r="E15" s="28"/>
      <c r="F15" s="29"/>
      <c r="G15" s="24">
        <v>5.6</v>
      </c>
      <c r="H15" s="63">
        <v>9</v>
      </c>
      <c r="I15" s="35">
        <v>4</v>
      </c>
      <c r="J15" s="28">
        <v>3</v>
      </c>
      <c r="K15" s="66">
        <f t="shared" si="0"/>
        <v>13.5</v>
      </c>
      <c r="L15" s="28">
        <v>12</v>
      </c>
      <c r="M15" s="28"/>
      <c r="N15" s="67">
        <f t="shared" si="1"/>
        <v>25.5</v>
      </c>
      <c r="O15" s="28"/>
      <c r="P15" s="43"/>
      <c r="Q15" s="42"/>
    </row>
    <row r="16" spans="1:17" ht="15.75">
      <c r="A16" s="32">
        <v>4</v>
      </c>
      <c r="B16" s="33">
        <v>12017019197</v>
      </c>
      <c r="C16" s="33" t="s">
        <v>34</v>
      </c>
      <c r="D16" s="28"/>
      <c r="E16" s="28"/>
      <c r="F16" s="29"/>
      <c r="G16" s="24">
        <v>4.7</v>
      </c>
      <c r="H16" s="34">
        <v>2</v>
      </c>
      <c r="I16" s="35">
        <v>1</v>
      </c>
      <c r="J16" s="28">
        <v>2</v>
      </c>
      <c r="K16" s="66">
        <f t="shared" si="0"/>
        <v>6.0624999999999991</v>
      </c>
      <c r="L16" s="28">
        <v>5.5</v>
      </c>
      <c r="M16" s="28"/>
      <c r="N16" s="67">
        <f t="shared" si="1"/>
        <v>11.5625</v>
      </c>
      <c r="O16" s="28"/>
      <c r="P16" s="43"/>
      <c r="Q16" s="42"/>
    </row>
    <row r="17" spans="1:17" ht="15.75">
      <c r="A17" s="32">
        <v>5</v>
      </c>
      <c r="B17" s="33">
        <v>13018019036</v>
      </c>
      <c r="C17" s="33" t="s">
        <v>35</v>
      </c>
      <c r="D17" s="49"/>
      <c r="E17" s="49"/>
      <c r="F17" s="61"/>
      <c r="G17" s="24">
        <v>4.3</v>
      </c>
      <c r="H17" s="34">
        <v>3.5</v>
      </c>
      <c r="I17" s="35">
        <v>3</v>
      </c>
      <c r="J17" s="49">
        <v>2.5</v>
      </c>
      <c r="K17" s="66">
        <f t="shared" si="0"/>
        <v>8.3125</v>
      </c>
      <c r="L17" s="28">
        <v>14</v>
      </c>
      <c r="M17" s="49"/>
      <c r="N17" s="67">
        <f t="shared" si="1"/>
        <v>22.3125</v>
      </c>
      <c r="O17" s="49"/>
      <c r="P17" s="58"/>
      <c r="Q17" s="59"/>
    </row>
    <row r="18" spans="1:17" ht="15.75">
      <c r="A18" s="32">
        <v>6</v>
      </c>
      <c r="B18" s="33">
        <v>13018019056</v>
      </c>
      <c r="C18" s="33" t="s">
        <v>36</v>
      </c>
      <c r="D18" s="28"/>
      <c r="E18" s="28"/>
      <c r="F18" s="29"/>
      <c r="G18" s="24">
        <v>7</v>
      </c>
      <c r="H18" s="63">
        <v>8</v>
      </c>
      <c r="I18" s="35">
        <v>8.5</v>
      </c>
      <c r="J18" s="28">
        <v>6</v>
      </c>
      <c r="K18" s="66">
        <f t="shared" si="0"/>
        <v>18.4375</v>
      </c>
      <c r="L18" s="28">
        <v>14.5</v>
      </c>
      <c r="M18" s="28"/>
      <c r="N18" s="67">
        <f t="shared" si="1"/>
        <v>32.9375</v>
      </c>
      <c r="O18" s="28"/>
      <c r="P18" s="43"/>
      <c r="Q18" s="42"/>
    </row>
    <row r="19" spans="1:17" ht="15.75">
      <c r="A19" s="32">
        <v>7</v>
      </c>
      <c r="B19" s="33">
        <v>13018019059</v>
      </c>
      <c r="C19" s="33" t="s">
        <v>37</v>
      </c>
      <c r="D19" s="28"/>
      <c r="E19" s="28"/>
      <c r="F19" s="29"/>
      <c r="G19" s="24">
        <v>6.3</v>
      </c>
      <c r="H19" s="63">
        <v>9</v>
      </c>
      <c r="I19" s="35">
        <v>2</v>
      </c>
      <c r="J19" s="28">
        <v>4.5</v>
      </c>
      <c r="K19" s="66">
        <f t="shared" si="0"/>
        <v>13.625</v>
      </c>
      <c r="L19" s="28">
        <v>20.5</v>
      </c>
      <c r="M19" s="28"/>
      <c r="N19" s="67">
        <f t="shared" si="1"/>
        <v>34.125</v>
      </c>
      <c r="O19" s="28"/>
      <c r="P19" s="43"/>
      <c r="Q19" s="42"/>
    </row>
    <row r="20" spans="1:17" ht="15.75">
      <c r="A20" s="32">
        <v>8</v>
      </c>
      <c r="B20" s="33">
        <v>13018019062</v>
      </c>
      <c r="C20" s="33" t="s">
        <v>38</v>
      </c>
      <c r="D20" s="28"/>
      <c r="E20" s="28"/>
      <c r="F20" s="29"/>
      <c r="G20" s="24">
        <v>5.3</v>
      </c>
      <c r="H20" s="34">
        <v>5</v>
      </c>
      <c r="I20" s="35">
        <v>0</v>
      </c>
      <c r="J20" s="28">
        <v>0</v>
      </c>
      <c r="K20" s="66">
        <f t="shared" si="0"/>
        <v>6.4375</v>
      </c>
      <c r="L20" s="28">
        <v>1.5</v>
      </c>
      <c r="M20" s="28"/>
      <c r="N20" s="67">
        <f t="shared" si="1"/>
        <v>7.9375</v>
      </c>
      <c r="O20" s="28"/>
      <c r="P20" s="43"/>
      <c r="Q20" s="42"/>
    </row>
    <row r="21" spans="1:17" ht="15.75">
      <c r="A21" s="32">
        <v>9</v>
      </c>
      <c r="B21" s="33">
        <v>13018019089</v>
      </c>
      <c r="C21" s="33" t="s">
        <v>39</v>
      </c>
      <c r="D21" s="28"/>
      <c r="E21" s="28"/>
      <c r="F21" s="29"/>
      <c r="G21" s="24">
        <v>2.8</v>
      </c>
      <c r="H21" s="34">
        <v>5</v>
      </c>
      <c r="I21" s="35">
        <v>1</v>
      </c>
      <c r="J21" s="28">
        <v>3.5</v>
      </c>
      <c r="K21" s="66">
        <f t="shared" si="0"/>
        <v>7.6875</v>
      </c>
      <c r="L21" s="28">
        <v>5.5</v>
      </c>
      <c r="M21" s="28"/>
      <c r="N21" s="67">
        <f t="shared" si="1"/>
        <v>13.1875</v>
      </c>
      <c r="O21" s="28"/>
      <c r="P21" s="43"/>
      <c r="Q21" s="42"/>
    </row>
    <row r="22" spans="1:17" ht="15.75">
      <c r="A22" s="32">
        <v>10</v>
      </c>
      <c r="B22" s="33">
        <v>13018019120</v>
      </c>
      <c r="C22" s="33" t="s">
        <v>40</v>
      </c>
      <c r="D22" s="28"/>
      <c r="E22" s="28"/>
      <c r="F22" s="29"/>
      <c r="G22" s="24">
        <v>7</v>
      </c>
      <c r="H22" s="63">
        <v>7.5</v>
      </c>
      <c r="I22" s="35">
        <v>7</v>
      </c>
      <c r="J22" s="28">
        <v>5.5</v>
      </c>
      <c r="K22" s="66">
        <f t="shared" si="0"/>
        <v>16.875</v>
      </c>
      <c r="L22" s="28">
        <v>9.5</v>
      </c>
      <c r="M22" s="28"/>
      <c r="N22" s="67">
        <f t="shared" si="1"/>
        <v>26.375</v>
      </c>
      <c r="O22" s="28"/>
      <c r="P22" s="43"/>
      <c r="Q22" s="42"/>
    </row>
    <row r="23" spans="1:17" ht="15.75">
      <c r="A23" s="32">
        <v>11</v>
      </c>
      <c r="B23" s="33">
        <v>13018019139</v>
      </c>
      <c r="C23" s="33" t="s">
        <v>41</v>
      </c>
      <c r="D23" s="28"/>
      <c r="E23" s="28"/>
      <c r="F23" s="29"/>
      <c r="G23" s="24">
        <v>4.3</v>
      </c>
      <c r="H23" s="34">
        <v>4.5</v>
      </c>
      <c r="I23" s="35">
        <v>7</v>
      </c>
      <c r="J23" s="28">
        <v>3</v>
      </c>
      <c r="K23" s="66">
        <f t="shared" si="0"/>
        <v>11.75</v>
      </c>
      <c r="L23" s="28">
        <v>15</v>
      </c>
      <c r="M23" s="28"/>
      <c r="N23" s="67">
        <f t="shared" si="1"/>
        <v>26.75</v>
      </c>
      <c r="O23" s="28"/>
      <c r="P23" s="43"/>
      <c r="Q23" s="42"/>
    </row>
    <row r="24" spans="1:17" ht="15.75">
      <c r="A24" s="32">
        <v>12</v>
      </c>
      <c r="B24" s="33">
        <v>13018019151</v>
      </c>
      <c r="C24" s="33" t="s">
        <v>42</v>
      </c>
      <c r="D24" s="28"/>
      <c r="E24" s="28"/>
      <c r="F24" s="29"/>
      <c r="G24" s="24">
        <v>0</v>
      </c>
      <c r="H24" s="63">
        <v>0</v>
      </c>
      <c r="I24" s="35">
        <v>0</v>
      </c>
      <c r="J24" s="28"/>
      <c r="K24" s="66">
        <f t="shared" si="0"/>
        <v>0</v>
      </c>
      <c r="L24" s="28">
        <v>5</v>
      </c>
      <c r="M24" s="28"/>
      <c r="N24" s="67">
        <f t="shared" si="1"/>
        <v>5</v>
      </c>
      <c r="O24" s="28"/>
      <c r="P24" s="43"/>
      <c r="Q24" s="42"/>
    </row>
    <row r="25" spans="1:17" ht="15.75">
      <c r="A25" s="32">
        <v>13</v>
      </c>
      <c r="B25" s="33">
        <v>14019019010</v>
      </c>
      <c r="C25" s="33" t="s">
        <v>43</v>
      </c>
      <c r="D25" s="28"/>
      <c r="E25" s="28"/>
      <c r="F25" s="29"/>
      <c r="G25" s="24">
        <v>4.5999999999999996</v>
      </c>
      <c r="H25" s="34">
        <v>5.5</v>
      </c>
      <c r="I25" s="35">
        <v>0</v>
      </c>
      <c r="J25" s="28">
        <v>3.5</v>
      </c>
      <c r="K25" s="66">
        <f t="shared" si="0"/>
        <v>8.5</v>
      </c>
      <c r="L25" s="60">
        <v>15.25</v>
      </c>
      <c r="M25" s="28"/>
      <c r="N25" s="67">
        <f t="shared" si="1"/>
        <v>23.75</v>
      </c>
      <c r="O25" s="28"/>
      <c r="P25" s="43"/>
      <c r="Q25" s="42"/>
    </row>
    <row r="26" spans="1:17" ht="15.75">
      <c r="A26" s="32">
        <v>14</v>
      </c>
      <c r="B26" s="33">
        <v>14019019016</v>
      </c>
      <c r="C26" s="33" t="s">
        <v>44</v>
      </c>
      <c r="D26" s="28"/>
      <c r="E26" s="28"/>
      <c r="F26" s="29"/>
      <c r="G26" s="24">
        <v>3.2</v>
      </c>
      <c r="H26" s="34">
        <v>4.5</v>
      </c>
      <c r="I26" s="35">
        <v>0.5</v>
      </c>
      <c r="J26" s="28">
        <v>2.5</v>
      </c>
      <c r="K26" s="66">
        <f t="shared" si="0"/>
        <v>6.6875</v>
      </c>
      <c r="L26" s="28">
        <v>15</v>
      </c>
      <c r="M26" s="28"/>
      <c r="N26" s="67">
        <f t="shared" si="1"/>
        <v>21.6875</v>
      </c>
      <c r="O26" s="28"/>
      <c r="P26" s="43"/>
      <c r="Q26" s="42"/>
    </row>
    <row r="27" spans="1:17" ht="15.75">
      <c r="A27" s="32">
        <v>15</v>
      </c>
      <c r="B27" s="33">
        <v>14019019018</v>
      </c>
      <c r="C27" s="33" t="s">
        <v>45</v>
      </c>
      <c r="D27" s="28"/>
      <c r="E27" s="28"/>
      <c r="F27" s="29"/>
      <c r="G27" s="24">
        <v>7</v>
      </c>
      <c r="H27" s="34">
        <v>2.5</v>
      </c>
      <c r="I27" s="35">
        <v>6.5</v>
      </c>
      <c r="J27" s="28">
        <v>0</v>
      </c>
      <c r="K27" s="66">
        <f t="shared" si="0"/>
        <v>10</v>
      </c>
      <c r="L27" s="28">
        <v>15</v>
      </c>
      <c r="M27" s="28"/>
      <c r="N27" s="67">
        <f t="shared" si="1"/>
        <v>25</v>
      </c>
      <c r="O27" s="28"/>
      <c r="P27" s="43"/>
      <c r="Q27" s="42"/>
    </row>
    <row r="28" spans="1:17" ht="15.75">
      <c r="A28" s="32">
        <v>16</v>
      </c>
      <c r="B28" s="33">
        <v>14019019021</v>
      </c>
      <c r="C28" s="33" t="s">
        <v>46</v>
      </c>
      <c r="D28" s="28"/>
      <c r="E28" s="28"/>
      <c r="F28" s="29"/>
      <c r="G28" s="24">
        <v>5.6</v>
      </c>
      <c r="H28" s="34">
        <v>3</v>
      </c>
      <c r="I28" s="35">
        <v>0</v>
      </c>
      <c r="J28" s="28">
        <v>3.5</v>
      </c>
      <c r="K28" s="66">
        <f t="shared" si="0"/>
        <v>7.5625</v>
      </c>
      <c r="L28" s="28">
        <v>14.5</v>
      </c>
      <c r="M28" s="28"/>
      <c r="N28" s="67">
        <f t="shared" si="1"/>
        <v>22.0625</v>
      </c>
      <c r="O28" s="28"/>
      <c r="P28" s="43"/>
      <c r="Q28" s="42"/>
    </row>
    <row r="29" spans="1:17" ht="15.75">
      <c r="A29" s="32">
        <v>17</v>
      </c>
      <c r="B29" s="33">
        <v>14019019047</v>
      </c>
      <c r="C29" s="33" t="s">
        <v>47</v>
      </c>
      <c r="D29" s="28"/>
      <c r="E29" s="28"/>
      <c r="F29" s="29"/>
      <c r="G29" s="24">
        <v>2.1</v>
      </c>
      <c r="H29" s="34">
        <v>1.5</v>
      </c>
      <c r="I29" s="35">
        <v>4</v>
      </c>
      <c r="J29" s="28">
        <v>4</v>
      </c>
      <c r="K29" s="66">
        <f t="shared" si="0"/>
        <v>7.25</v>
      </c>
      <c r="L29" s="28">
        <v>5.5</v>
      </c>
      <c r="M29" s="28"/>
      <c r="N29" s="67">
        <f t="shared" si="1"/>
        <v>12.75</v>
      </c>
      <c r="O29" s="28"/>
      <c r="P29" s="43"/>
      <c r="Q29" s="42"/>
    </row>
    <row r="30" spans="1:17" ht="15.75">
      <c r="A30" s="32">
        <v>18</v>
      </c>
      <c r="B30" s="33">
        <v>14019019062</v>
      </c>
      <c r="C30" s="33" t="s">
        <v>48</v>
      </c>
      <c r="D30" s="49"/>
      <c r="E30" s="49"/>
      <c r="F30" s="61"/>
      <c r="G30" s="24">
        <v>6</v>
      </c>
      <c r="H30" s="63">
        <v>10</v>
      </c>
      <c r="I30" s="35">
        <v>9.5</v>
      </c>
      <c r="J30" s="49">
        <v>7.5</v>
      </c>
      <c r="K30" s="66">
        <f t="shared" si="0"/>
        <v>20.625</v>
      </c>
      <c r="L30" s="28">
        <v>16</v>
      </c>
      <c r="M30" s="49"/>
      <c r="N30" s="67">
        <f t="shared" si="1"/>
        <v>36.625</v>
      </c>
      <c r="O30" s="49"/>
      <c r="P30" s="58"/>
      <c r="Q30" s="41"/>
    </row>
    <row r="31" spans="1:17" ht="15.75">
      <c r="A31" s="32">
        <v>19</v>
      </c>
      <c r="B31" s="33">
        <v>14019019066</v>
      </c>
      <c r="C31" s="33" t="s">
        <v>49</v>
      </c>
      <c r="D31" s="28"/>
      <c r="E31" s="28"/>
      <c r="F31" s="29"/>
      <c r="G31" s="24">
        <v>4</v>
      </c>
      <c r="H31" s="34">
        <v>5.5</v>
      </c>
      <c r="I31" s="35">
        <v>4</v>
      </c>
      <c r="J31" s="28">
        <v>4</v>
      </c>
      <c r="K31" s="66">
        <f t="shared" si="0"/>
        <v>10.9375</v>
      </c>
      <c r="L31" s="28">
        <v>18</v>
      </c>
      <c r="M31" s="28"/>
      <c r="N31" s="67">
        <f t="shared" si="1"/>
        <v>28.9375</v>
      </c>
      <c r="O31" s="28"/>
      <c r="P31" s="43"/>
      <c r="Q31" s="42"/>
    </row>
    <row r="32" spans="1:17" ht="15.75">
      <c r="A32" s="32">
        <v>20</v>
      </c>
      <c r="B32" s="33">
        <v>14019019070</v>
      </c>
      <c r="C32" s="33" t="s">
        <v>50</v>
      </c>
      <c r="D32" s="28"/>
      <c r="E32" s="28"/>
      <c r="F32" s="29"/>
      <c r="G32" s="24">
        <v>6.3</v>
      </c>
      <c r="H32" s="63">
        <v>7.5</v>
      </c>
      <c r="I32" s="35">
        <v>9</v>
      </c>
      <c r="J32" s="28">
        <v>7</v>
      </c>
      <c r="K32" s="66">
        <f t="shared" si="0"/>
        <v>18.625</v>
      </c>
      <c r="L32" s="28">
        <v>13.5</v>
      </c>
      <c r="M32" s="28"/>
      <c r="N32" s="67">
        <f t="shared" si="1"/>
        <v>32.125</v>
      </c>
      <c r="O32" s="28"/>
      <c r="P32" s="43"/>
      <c r="Q32" s="42"/>
    </row>
    <row r="33" spans="1:17" ht="15.75">
      <c r="A33" s="32">
        <v>21</v>
      </c>
      <c r="B33" s="33">
        <v>14019019084</v>
      </c>
      <c r="C33" s="33" t="s">
        <v>51</v>
      </c>
      <c r="D33" s="28"/>
      <c r="E33" s="28"/>
      <c r="F33" s="29"/>
      <c r="G33" s="24">
        <v>3.3</v>
      </c>
      <c r="H33" s="63">
        <v>7</v>
      </c>
      <c r="I33" s="35">
        <v>6</v>
      </c>
      <c r="J33" s="28">
        <v>2.5</v>
      </c>
      <c r="K33" s="66">
        <f t="shared" si="0"/>
        <v>11.75</v>
      </c>
      <c r="L33" s="28">
        <v>16</v>
      </c>
      <c r="M33" s="28"/>
      <c r="N33" s="67">
        <f t="shared" si="1"/>
        <v>27.75</v>
      </c>
      <c r="O33" s="28"/>
      <c r="P33" s="43"/>
      <c r="Q33" s="42"/>
    </row>
    <row r="34" spans="1:17" ht="15.75">
      <c r="A34" s="32">
        <v>22</v>
      </c>
      <c r="B34" s="33">
        <v>14019019090</v>
      </c>
      <c r="C34" s="33" t="s">
        <v>52</v>
      </c>
      <c r="D34" s="28"/>
      <c r="E34" s="28"/>
      <c r="F34" s="29"/>
      <c r="G34" s="24">
        <v>2.2999999999999998</v>
      </c>
      <c r="H34" s="34">
        <v>4</v>
      </c>
      <c r="I34" s="35">
        <v>7</v>
      </c>
      <c r="J34" s="28">
        <v>4</v>
      </c>
      <c r="K34" s="66">
        <f t="shared" si="0"/>
        <v>10.8125</v>
      </c>
      <c r="L34" s="28">
        <v>8.5</v>
      </c>
      <c r="M34" s="28"/>
      <c r="N34" s="67">
        <f t="shared" si="1"/>
        <v>19.3125</v>
      </c>
      <c r="O34" s="28"/>
      <c r="P34" s="43"/>
      <c r="Q34" s="42"/>
    </row>
    <row r="35" spans="1:17" ht="15.75">
      <c r="A35" s="32">
        <v>23</v>
      </c>
      <c r="B35" s="33">
        <v>14019019101</v>
      </c>
      <c r="C35" s="33" t="s">
        <v>53</v>
      </c>
      <c r="D35" s="28"/>
      <c r="E35" s="28"/>
      <c r="F35" s="29"/>
      <c r="G35" s="24">
        <v>0.3</v>
      </c>
      <c r="H35" s="34">
        <v>2.5</v>
      </c>
      <c r="I35" s="35">
        <v>0</v>
      </c>
      <c r="J35" s="28">
        <v>0</v>
      </c>
      <c r="K35" s="66">
        <f t="shared" si="0"/>
        <v>1.75</v>
      </c>
      <c r="L35" s="28">
        <v>5.75</v>
      </c>
      <c r="M35" s="28"/>
      <c r="N35" s="67">
        <f t="shared" si="1"/>
        <v>7.5</v>
      </c>
      <c r="O35" s="28"/>
      <c r="P35" s="43"/>
      <c r="Q35" s="42"/>
    </row>
    <row r="36" spans="1:17" ht="15.75">
      <c r="A36" s="32">
        <v>24</v>
      </c>
      <c r="B36" s="33">
        <v>14019019102</v>
      </c>
      <c r="C36" s="33" t="s">
        <v>54</v>
      </c>
      <c r="D36" s="28"/>
      <c r="E36" s="28"/>
      <c r="F36" s="29"/>
      <c r="G36" s="24">
        <v>0</v>
      </c>
      <c r="H36" s="63">
        <v>0</v>
      </c>
      <c r="I36" s="35">
        <v>0</v>
      </c>
      <c r="J36" s="28">
        <v>0</v>
      </c>
      <c r="K36" s="66">
        <f t="shared" si="0"/>
        <v>0</v>
      </c>
      <c r="L36" s="28">
        <v>0</v>
      </c>
      <c r="M36" s="28"/>
      <c r="N36" s="67">
        <f t="shared" si="1"/>
        <v>0</v>
      </c>
      <c r="O36" s="28"/>
      <c r="P36" s="43"/>
      <c r="Q36" s="42"/>
    </row>
    <row r="37" spans="1:17" ht="15.75">
      <c r="A37" s="32">
        <v>25</v>
      </c>
      <c r="B37" s="33">
        <v>14019019113</v>
      </c>
      <c r="C37" s="33" t="s">
        <v>55</v>
      </c>
      <c r="D37" s="28"/>
      <c r="E37" s="28"/>
      <c r="F37" s="29"/>
      <c r="G37" s="24">
        <v>6.3</v>
      </c>
      <c r="H37" s="34">
        <v>7</v>
      </c>
      <c r="I37" s="35">
        <v>8</v>
      </c>
      <c r="J37" s="28">
        <v>2</v>
      </c>
      <c r="K37" s="66">
        <f t="shared" si="0"/>
        <v>14.5625</v>
      </c>
      <c r="L37" s="28">
        <v>18</v>
      </c>
      <c r="M37" s="28"/>
      <c r="N37" s="67">
        <f t="shared" si="1"/>
        <v>32.5625</v>
      </c>
      <c r="O37" s="28"/>
      <c r="P37" s="43"/>
      <c r="Q37" s="42"/>
    </row>
    <row r="38" spans="1:17" ht="15.75">
      <c r="A38" s="32">
        <v>26</v>
      </c>
      <c r="B38" s="33">
        <v>14019019121</v>
      </c>
      <c r="C38" s="33" t="s">
        <v>56</v>
      </c>
      <c r="D38" s="28"/>
      <c r="E38" s="28"/>
      <c r="F38" s="29"/>
      <c r="G38" s="24">
        <v>8.3000000000000007</v>
      </c>
      <c r="H38" s="63">
        <v>10</v>
      </c>
      <c r="I38" s="35">
        <v>5</v>
      </c>
      <c r="J38" s="28">
        <v>5.5</v>
      </c>
      <c r="K38" s="66">
        <f t="shared" si="0"/>
        <v>18</v>
      </c>
      <c r="L38" s="28">
        <v>21.5</v>
      </c>
      <c r="M38" s="28"/>
      <c r="N38" s="67">
        <f t="shared" si="1"/>
        <v>39.5</v>
      </c>
      <c r="O38" s="28"/>
      <c r="P38" s="43"/>
      <c r="Q38" s="42"/>
    </row>
    <row r="39" spans="1:17" ht="15.75">
      <c r="A39" s="32">
        <v>27</v>
      </c>
      <c r="B39" s="33">
        <v>14019019132</v>
      </c>
      <c r="C39" s="33" t="s">
        <v>57</v>
      </c>
      <c r="D39" s="28"/>
      <c r="E39" s="28"/>
      <c r="F39" s="29"/>
      <c r="G39" s="24">
        <v>4.2</v>
      </c>
      <c r="H39" s="34">
        <v>3</v>
      </c>
      <c r="I39" s="35">
        <v>2</v>
      </c>
      <c r="J39" s="28">
        <v>3.5</v>
      </c>
      <c r="K39" s="66">
        <f t="shared" si="0"/>
        <v>7.9375</v>
      </c>
      <c r="L39" s="28">
        <v>15.5</v>
      </c>
      <c r="M39" s="28"/>
      <c r="N39" s="67">
        <f t="shared" si="1"/>
        <v>23.4375</v>
      </c>
      <c r="O39" s="28"/>
      <c r="P39" s="43"/>
      <c r="Q39" s="41"/>
    </row>
    <row r="40" spans="1:17" ht="15.75">
      <c r="A40" s="32">
        <v>28</v>
      </c>
      <c r="B40" s="33">
        <v>14019019139</v>
      </c>
      <c r="C40" s="33" t="s">
        <v>58</v>
      </c>
      <c r="D40" s="28"/>
      <c r="E40" s="28"/>
      <c r="F40" s="29"/>
      <c r="G40" s="24">
        <v>6.3</v>
      </c>
      <c r="H40" s="63">
        <v>10</v>
      </c>
      <c r="I40" s="35">
        <v>9</v>
      </c>
      <c r="J40" s="28">
        <v>4.5</v>
      </c>
      <c r="K40" s="66">
        <f t="shared" si="0"/>
        <v>18.625</v>
      </c>
      <c r="L40" s="28">
        <v>14.25</v>
      </c>
      <c r="M40" s="28"/>
      <c r="N40" s="67">
        <f t="shared" si="1"/>
        <v>32.875</v>
      </c>
      <c r="O40" s="28"/>
      <c r="P40" s="43"/>
      <c r="Q40" s="42"/>
    </row>
    <row r="41" spans="1:17" ht="15.75">
      <c r="A41" s="32">
        <v>29</v>
      </c>
      <c r="B41" s="33">
        <v>14019019147</v>
      </c>
      <c r="C41" s="33" t="s">
        <v>59</v>
      </c>
      <c r="D41" s="28"/>
      <c r="E41" s="28"/>
      <c r="F41" s="29"/>
      <c r="G41" s="24">
        <v>7</v>
      </c>
      <c r="H41" s="63">
        <v>10</v>
      </c>
      <c r="I41" s="35">
        <v>9.5</v>
      </c>
      <c r="J41" s="28">
        <v>4.5</v>
      </c>
      <c r="K41" s="66">
        <f t="shared" si="0"/>
        <v>19.375</v>
      </c>
      <c r="L41" s="28">
        <v>18.5</v>
      </c>
      <c r="M41" s="28"/>
      <c r="N41" s="67">
        <f t="shared" si="1"/>
        <v>37.875</v>
      </c>
      <c r="O41" s="28"/>
      <c r="P41" s="43"/>
      <c r="Q41" s="42"/>
    </row>
    <row r="42" spans="1:17">
      <c r="A42" s="44"/>
      <c r="B42" s="45"/>
      <c r="C42" s="4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6"/>
      <c r="Q42" s="47"/>
    </row>
    <row r="43" spans="1:17">
      <c r="A43" s="44"/>
      <c r="B43" s="45"/>
      <c r="C43" s="45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6"/>
      <c r="Q43" s="48"/>
    </row>
    <row r="44" spans="1:17">
      <c r="N44" s="39"/>
    </row>
  </sheetData>
  <mergeCells count="1">
    <mergeCell ref="G9:J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T5" sqref="T5"/>
    </sheetView>
  </sheetViews>
  <sheetFormatPr defaultColWidth="103.140625" defaultRowHeight="15"/>
  <cols>
    <col min="1" max="1" width="30.140625" bestFit="1" customWidth="1"/>
    <col min="2" max="2" width="13.7109375" bestFit="1" customWidth="1"/>
    <col min="3" max="3" width="32.140625" bestFit="1" customWidth="1"/>
    <col min="4" max="6" width="4.5703125" hidden="1" customWidth="1"/>
    <col min="7" max="7" width="4.28515625" customWidth="1"/>
    <col min="8" max="8" width="5" bestFit="1" customWidth="1"/>
    <col min="9" max="9" width="3.7109375" bestFit="1" customWidth="1"/>
    <col min="10" max="10" width="4.28515625" customWidth="1"/>
    <col min="11" max="11" width="5" bestFit="1" customWidth="1"/>
    <col min="12" max="12" width="4.5703125" bestFit="1" customWidth="1"/>
    <col min="13" max="13" width="4.5703125" customWidth="1"/>
    <col min="14" max="14" width="6.7109375" customWidth="1"/>
    <col min="15" max="15" width="5.5703125" hidden="1" customWidth="1"/>
    <col min="16" max="16" width="6.28515625" customWidth="1"/>
    <col min="17" max="17" width="9.7109375" customWidth="1"/>
    <col min="18" max="19" width="7.28515625" customWidth="1"/>
    <col min="20" max="20" width="32.140625" bestFit="1" customWidth="1"/>
  </cols>
  <sheetData>
    <row r="1" spans="1:20" ht="23.25">
      <c r="A1" s="1"/>
      <c r="B1" s="2"/>
      <c r="C1" s="2"/>
      <c r="D1" s="3"/>
      <c r="E1" s="3"/>
      <c r="F1" s="3"/>
      <c r="H1" s="5"/>
      <c r="I1" s="3"/>
      <c r="J1" s="3"/>
      <c r="K1" s="4" t="s">
        <v>0</v>
      </c>
      <c r="L1" s="6"/>
      <c r="M1" s="6"/>
      <c r="N1" s="3"/>
      <c r="O1" s="5"/>
      <c r="P1" s="3"/>
      <c r="Q1" s="3"/>
      <c r="T1" s="7" t="s">
        <v>1</v>
      </c>
    </row>
    <row r="2" spans="1:20">
      <c r="A2" s="1"/>
      <c r="B2" s="2"/>
      <c r="C2" s="2"/>
      <c r="D2" s="6"/>
      <c r="E2" s="6"/>
      <c r="F2" s="6"/>
      <c r="H2" s="5"/>
      <c r="I2" s="6"/>
      <c r="J2" s="6"/>
      <c r="K2" s="6" t="s">
        <v>2</v>
      </c>
      <c r="L2" s="6"/>
      <c r="M2" s="6"/>
      <c r="N2" s="6"/>
      <c r="O2" s="5"/>
      <c r="P2" s="6"/>
      <c r="Q2" s="6"/>
      <c r="T2" s="7" t="s">
        <v>18</v>
      </c>
    </row>
    <row r="3" spans="1:20">
      <c r="A3" s="1"/>
      <c r="B3" s="2"/>
      <c r="C3" s="2"/>
      <c r="D3" s="6"/>
      <c r="E3" s="6"/>
      <c r="F3" s="6"/>
      <c r="H3" s="5"/>
      <c r="I3" s="6"/>
      <c r="J3" s="6"/>
      <c r="K3" s="6" t="s">
        <v>4</v>
      </c>
      <c r="L3" s="6"/>
      <c r="M3" s="6"/>
      <c r="N3" s="6"/>
      <c r="O3" s="5"/>
      <c r="P3" s="6"/>
      <c r="Q3" s="6"/>
      <c r="T3" s="7" t="s">
        <v>20</v>
      </c>
    </row>
    <row r="4" spans="1:20">
      <c r="A4" s="1"/>
      <c r="B4" s="2"/>
      <c r="C4" s="2"/>
      <c r="D4" s="5"/>
      <c r="E4" s="8"/>
      <c r="F4" s="8"/>
      <c r="H4" s="5"/>
      <c r="I4" s="3"/>
      <c r="J4" s="3"/>
      <c r="K4" s="6" t="s">
        <v>21</v>
      </c>
      <c r="L4" s="6"/>
      <c r="M4" s="6"/>
      <c r="N4" s="3"/>
      <c r="O4" s="5"/>
      <c r="P4" s="3"/>
      <c r="Q4" s="3"/>
      <c r="T4" s="1"/>
    </row>
    <row r="5" spans="1:20">
      <c r="A5" s="8" t="s">
        <v>22</v>
      </c>
      <c r="B5" s="9"/>
      <c r="C5" s="2"/>
      <c r="D5" s="5"/>
      <c r="E5" s="8"/>
      <c r="F5" s="8"/>
      <c r="H5" s="5"/>
      <c r="I5" s="5"/>
      <c r="J5" s="5"/>
      <c r="K5" s="6"/>
      <c r="L5" s="8"/>
      <c r="M5" s="8"/>
      <c r="N5" s="8"/>
      <c r="O5" s="5"/>
      <c r="P5" s="8"/>
      <c r="Q5" s="8"/>
      <c r="T5" s="7" t="s">
        <v>28</v>
      </c>
    </row>
    <row r="6" spans="1:20">
      <c r="A6" s="5"/>
      <c r="B6" s="2"/>
      <c r="C6" s="2"/>
      <c r="D6" s="5"/>
      <c r="E6" s="5"/>
      <c r="F6" s="5"/>
      <c r="H6" s="5"/>
      <c r="I6" s="5"/>
      <c r="J6" s="5"/>
      <c r="K6" s="5"/>
      <c r="L6" s="8"/>
      <c r="M6" s="8"/>
      <c r="N6" s="5"/>
      <c r="O6" s="5"/>
      <c r="P6" s="5"/>
      <c r="Q6" s="5"/>
      <c r="T6" s="10"/>
    </row>
    <row r="7" spans="1:20">
      <c r="A7" s="8" t="s">
        <v>29</v>
      </c>
      <c r="B7" s="9"/>
      <c r="C7" s="9"/>
      <c r="D7" s="8"/>
      <c r="E7" s="5"/>
      <c r="F7" s="8"/>
      <c r="H7" s="5"/>
      <c r="I7" s="8"/>
      <c r="J7" s="8"/>
      <c r="K7" s="6" t="s">
        <v>17</v>
      </c>
      <c r="L7" s="8"/>
      <c r="M7" s="8"/>
      <c r="N7" s="5"/>
      <c r="O7" s="5"/>
      <c r="P7" s="8"/>
      <c r="Q7" s="8"/>
      <c r="T7" s="7" t="s">
        <v>30</v>
      </c>
    </row>
    <row r="8" spans="1:20">
      <c r="A8" s="5"/>
      <c r="B8" s="2"/>
      <c r="C8" s="2"/>
      <c r="D8" s="11"/>
      <c r="E8" s="11"/>
      <c r="F8" s="5"/>
      <c r="H8" s="5"/>
      <c r="I8" s="5"/>
      <c r="J8" s="5"/>
      <c r="K8" s="5"/>
      <c r="L8" s="8"/>
      <c r="M8" s="8"/>
      <c r="N8" s="5"/>
      <c r="O8" s="5"/>
      <c r="P8" s="11"/>
      <c r="Q8" s="11"/>
      <c r="R8" s="11"/>
      <c r="S8" s="12"/>
    </row>
    <row r="9" spans="1:20" ht="45">
      <c r="A9" s="15" t="s">
        <v>5</v>
      </c>
      <c r="B9" s="15" t="s">
        <v>6</v>
      </c>
      <c r="C9" s="15" t="s">
        <v>7</v>
      </c>
      <c r="D9" s="16" t="s">
        <v>8</v>
      </c>
      <c r="E9" s="17" t="s">
        <v>9</v>
      </c>
      <c r="F9" s="18" t="s">
        <v>10</v>
      </c>
      <c r="G9" s="69" t="s">
        <v>19</v>
      </c>
      <c r="H9" s="68"/>
      <c r="I9" s="68"/>
      <c r="J9" s="68"/>
      <c r="K9" s="68"/>
      <c r="L9" s="68"/>
      <c r="M9" s="40"/>
      <c r="N9" s="19" t="s">
        <v>14</v>
      </c>
      <c r="O9" s="19" t="s">
        <v>11</v>
      </c>
      <c r="P9" s="19" t="s">
        <v>11</v>
      </c>
      <c r="Q9" s="19" t="s">
        <v>12</v>
      </c>
      <c r="R9" s="19" t="s">
        <v>15</v>
      </c>
      <c r="S9" s="19" t="s">
        <v>16</v>
      </c>
      <c r="T9" s="25" t="s">
        <v>13</v>
      </c>
    </row>
    <row r="10" spans="1:20">
      <c r="A10" s="50"/>
      <c r="B10" s="50"/>
      <c r="C10" s="50"/>
      <c r="D10" s="16"/>
      <c r="E10" s="51"/>
      <c r="F10" s="52"/>
      <c r="G10" s="57" t="s">
        <v>24</v>
      </c>
      <c r="H10" s="56" t="s">
        <v>26</v>
      </c>
      <c r="I10" s="57" t="s">
        <v>25</v>
      </c>
      <c r="J10" s="57" t="s">
        <v>27</v>
      </c>
      <c r="K10" s="55"/>
      <c r="L10" s="55"/>
      <c r="M10" s="55"/>
      <c r="N10" s="19"/>
      <c r="O10" s="19"/>
      <c r="P10" s="19"/>
      <c r="Q10" s="53"/>
      <c r="R10" s="53"/>
      <c r="S10" s="53"/>
      <c r="T10" s="54"/>
    </row>
    <row r="11" spans="1:20" ht="15.75">
      <c r="A11" s="20"/>
      <c r="B11" s="20"/>
      <c r="C11" s="20"/>
      <c r="D11" s="21">
        <v>14</v>
      </c>
      <c r="E11" s="22">
        <v>20</v>
      </c>
      <c r="F11" s="22">
        <v>25</v>
      </c>
      <c r="G11" s="22">
        <v>10</v>
      </c>
      <c r="H11" s="22">
        <v>10</v>
      </c>
      <c r="I11" s="22">
        <v>10</v>
      </c>
      <c r="J11" s="22">
        <v>10</v>
      </c>
      <c r="K11" s="22">
        <v>10</v>
      </c>
      <c r="L11" s="22">
        <v>10</v>
      </c>
      <c r="M11" s="22">
        <v>10</v>
      </c>
      <c r="N11" s="23">
        <v>25</v>
      </c>
      <c r="O11" s="24">
        <v>100</v>
      </c>
      <c r="P11" s="23">
        <v>25</v>
      </c>
      <c r="Q11" s="26">
        <v>50</v>
      </c>
      <c r="R11" s="26">
        <v>50</v>
      </c>
      <c r="S11" s="26">
        <v>100</v>
      </c>
      <c r="T11" s="20"/>
    </row>
    <row r="12" spans="1:20" ht="15.75" hidden="1">
      <c r="A12" s="13"/>
      <c r="B12" s="13"/>
      <c r="C12" s="13"/>
      <c r="D12" s="14"/>
      <c r="E12" s="14"/>
      <c r="F12" s="14"/>
      <c r="G12" s="13"/>
      <c r="H12" s="14"/>
      <c r="I12" s="14"/>
      <c r="J12" s="14"/>
      <c r="K12" s="14"/>
      <c r="L12" s="14"/>
      <c r="M12" s="14"/>
      <c r="N12" s="14"/>
      <c r="O12" s="13"/>
      <c r="P12" s="13"/>
      <c r="Q12" s="13"/>
      <c r="R12" s="13"/>
      <c r="S12" s="13"/>
      <c r="T12" s="13"/>
    </row>
    <row r="13" spans="1:20">
      <c r="A13" s="32">
        <v>1</v>
      </c>
      <c r="B13" s="33">
        <v>81120086</v>
      </c>
      <c r="C13" s="33" t="s">
        <v>23</v>
      </c>
      <c r="D13" s="28"/>
      <c r="E13" s="28"/>
      <c r="F13" s="28"/>
      <c r="G13" s="49">
        <v>0</v>
      </c>
      <c r="H13" s="28">
        <v>0</v>
      </c>
      <c r="I13" s="28">
        <v>0</v>
      </c>
      <c r="J13" s="28">
        <v>0</v>
      </c>
      <c r="K13" s="28"/>
      <c r="L13" s="29"/>
      <c r="M13" s="34"/>
      <c r="N13" s="35"/>
      <c r="O13" s="36"/>
      <c r="P13" s="28"/>
      <c r="Q13" s="28"/>
      <c r="R13" s="27"/>
      <c r="S13" s="30"/>
      <c r="T13" s="31"/>
    </row>
  </sheetData>
  <mergeCells count="1">
    <mergeCell ref="G9:L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BSEE</vt:lpstr>
      <vt:lpstr>BSH</vt:lpstr>
      <vt:lpstr>Sheet3</vt:lpstr>
      <vt:lpstr>BSEE!Print_Area</vt:lpstr>
    </vt:vector>
  </TitlesOfParts>
  <Company>UMT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0497</dc:creator>
  <cp:lastModifiedBy>13007</cp:lastModifiedBy>
  <cp:lastPrinted>2015-11-23T08:58:55Z</cp:lastPrinted>
  <dcterms:created xsi:type="dcterms:W3CDTF">2014-06-09T06:40:15Z</dcterms:created>
  <dcterms:modified xsi:type="dcterms:W3CDTF">2016-01-21T10:06:33Z</dcterms:modified>
</cp:coreProperties>
</file>