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5" r:id="rId1"/>
    <sheet name="Sheet2" sheetId="8" r:id="rId2"/>
  </sheets>
  <calcPr calcId="124519"/>
</workbook>
</file>

<file path=xl/calcChain.xml><?xml version="1.0" encoding="utf-8"?>
<calcChain xmlns="http://schemas.openxmlformats.org/spreadsheetml/2006/main">
  <c r="M11" i="8"/>
  <c r="M10"/>
  <c r="L11"/>
  <c r="L10"/>
  <c r="J11"/>
  <c r="J10"/>
  <c r="J10" i="5"/>
  <c r="M11"/>
  <c r="M12"/>
  <c r="M13"/>
  <c r="M14"/>
  <c r="M15"/>
  <c r="M16"/>
  <c r="M17"/>
  <c r="M18"/>
  <c r="M19"/>
  <c r="M20"/>
  <c r="M21"/>
  <c r="M10"/>
  <c r="L11"/>
  <c r="L12"/>
  <c r="L13"/>
  <c r="L14"/>
  <c r="L15"/>
  <c r="L16"/>
  <c r="L17"/>
  <c r="L18"/>
  <c r="L19"/>
  <c r="L20"/>
  <c r="L21"/>
  <c r="L10"/>
  <c r="J11"/>
  <c r="J12"/>
  <c r="J13"/>
  <c r="J14"/>
  <c r="J15"/>
  <c r="J16"/>
  <c r="J17"/>
  <c r="J18"/>
  <c r="J19"/>
  <c r="J20"/>
  <c r="J21"/>
</calcChain>
</file>

<file path=xl/comments1.xml><?xml version="1.0" encoding="utf-8"?>
<comments xmlns="http://schemas.openxmlformats.org/spreadsheetml/2006/main">
  <authors>
    <author>Author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I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I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<sst xmlns="http://schemas.openxmlformats.org/spreadsheetml/2006/main" count="80" uniqueCount="47">
  <si>
    <t>Sr. No.</t>
  </si>
  <si>
    <t>Particulars of Participants</t>
  </si>
  <si>
    <t>CLASS  PERFORMANCE</t>
  </si>
  <si>
    <t>FINAL AWARD</t>
  </si>
  <si>
    <t>Midterm</t>
  </si>
  <si>
    <t>Sessional Total</t>
  </si>
  <si>
    <t>END TERM</t>
  </si>
  <si>
    <t>Total Marks</t>
  </si>
  <si>
    <t>Grades</t>
  </si>
  <si>
    <t>I.D. No.</t>
  </si>
  <si>
    <t>Name</t>
  </si>
  <si>
    <t>University of Management and Technology</t>
  </si>
  <si>
    <t>Control No.</t>
  </si>
  <si>
    <t>__________</t>
  </si>
  <si>
    <t>Office of Controller of Examinations</t>
  </si>
  <si>
    <t>Program:</t>
  </si>
  <si>
    <t>Award List</t>
  </si>
  <si>
    <t xml:space="preserve">Semester: </t>
  </si>
  <si>
    <t>Course Code:</t>
  </si>
  <si>
    <t>Course Title:</t>
  </si>
  <si>
    <t>Resoruce Person / Instructor:</t>
  </si>
  <si>
    <t xml:space="preserve">      Teacher/Instructor</t>
  </si>
  <si>
    <t xml:space="preserve">      Date:</t>
  </si>
  <si>
    <t>Date:</t>
  </si>
  <si>
    <t>Chairman</t>
  </si>
  <si>
    <t>BSEE</t>
  </si>
  <si>
    <t>BS(H)</t>
  </si>
  <si>
    <t>Quizzes and Assignments</t>
  </si>
  <si>
    <t>Toal Quiz&amp;    Assgn</t>
  </si>
  <si>
    <t>DR.MUHAMMAD ADNAN</t>
  </si>
  <si>
    <t>Fall 2015</t>
  </si>
  <si>
    <t>Optical Communication</t>
  </si>
  <si>
    <t>EE412</t>
  </si>
  <si>
    <t>MUHAMMAD ASJAD KHAN</t>
  </si>
  <si>
    <t>NAVEED AHSAN</t>
  </si>
  <si>
    <t>MUHAMMAD DANIYAL</t>
  </si>
  <si>
    <t>SYED MOHAMMAD HASNAIN SHAH</t>
  </si>
  <si>
    <t>SOHAIB NAYYAR</t>
  </si>
  <si>
    <t>ZAIN UL ABIDIAN</t>
  </si>
  <si>
    <t>MUHAMMAD FARAZ SHAHID</t>
  </si>
  <si>
    <t>AHSAN JAVED</t>
  </si>
  <si>
    <t>UMAR MAHMOOD CHAUDHRY</t>
  </si>
  <si>
    <t>MUHAMMAD HAROON RAJA</t>
  </si>
  <si>
    <t>AHMAD GUL HUNDAL</t>
  </si>
  <si>
    <t>SARIM NAVEED</t>
  </si>
  <si>
    <t>ATIF AKBAR</t>
  </si>
  <si>
    <t>ALI RAZA MUNAWAR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</si>
</sst>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rgb="FF000066"/>
      <name val="Verdana"/>
      <family val="2"/>
    </font>
    <font>
      <sz val="8"/>
      <color indexed="81"/>
      <name val="Tahoma"/>
      <family val="2"/>
    </font>
    <font>
      <sz val="16"/>
      <name val="Rodchenko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Arial"/>
      <family val="2"/>
    </font>
    <font>
      <sz val="12"/>
      <name val="MS Sans Serif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20"/>
      <name val="Times New Roman"/>
      <family val="1"/>
    </font>
    <font>
      <sz val="16"/>
      <name val="Times New Roman"/>
      <family val="1"/>
    </font>
    <font>
      <sz val="16"/>
      <name val="MS Sans Serif"/>
      <family val="2"/>
    </font>
    <font>
      <b/>
      <i/>
      <sz val="14"/>
      <color theme="1"/>
      <name val="Calibri"/>
      <family val="2"/>
      <scheme val="minor"/>
    </font>
    <font>
      <sz val="10"/>
      <name val="Verdana"/>
      <family val="2"/>
    </font>
    <font>
      <sz val="9"/>
      <color rgb="FF000066"/>
      <name val="Verdana"/>
      <family val="2"/>
    </font>
    <font>
      <b/>
      <sz val="12"/>
      <color indexed="8"/>
      <name val="Arial"/>
      <family val="2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indexed="64"/>
      </bottom>
      <diagonal/>
    </border>
    <border>
      <left/>
      <right style="thin">
        <color rgb="FF111111"/>
      </right>
      <top style="thin">
        <color rgb="FF1111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11111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7" fillId="0" borderId="0"/>
    <xf numFmtId="0" fontId="1" fillId="0" borderId="0"/>
  </cellStyleXfs>
  <cellXfs count="90">
    <xf numFmtId="0" fontId="0" fillId="0" borderId="0" xfId="0"/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3" fillId="5" borderId="10" xfId="0" quotePrefix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1" fillId="0" borderId="0" xfId="1" applyProtection="1"/>
    <xf numFmtId="0" fontId="11" fillId="0" borderId="0" xfId="1" applyAlignment="1" applyProtection="1">
      <alignment vertical="center" wrapText="1"/>
    </xf>
    <xf numFmtId="0" fontId="18" fillId="0" borderId="0" xfId="1" applyFont="1" applyProtection="1"/>
    <xf numFmtId="0" fontId="19" fillId="0" borderId="0" xfId="1" applyFont="1" applyProtection="1"/>
    <xf numFmtId="0" fontId="20" fillId="0" borderId="0" xfId="1" applyFont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1" fillId="7" borderId="0" xfId="0" applyFont="1" applyFill="1" applyAlignment="1" applyProtection="1">
      <alignment horizontal="center" vertical="center"/>
      <protection locked="0"/>
    </xf>
    <xf numFmtId="0" fontId="22" fillId="0" borderId="10" xfId="4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0" xfId="4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/>
    <xf numFmtId="0" fontId="23" fillId="0" borderId="10" xfId="0" applyFont="1" applyBorder="1" applyAlignment="1"/>
    <xf numFmtId="0" fontId="23" fillId="0" borderId="14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/>
    <xf numFmtId="0" fontId="23" fillId="0" borderId="13" xfId="0" applyFont="1" applyBorder="1"/>
    <xf numFmtId="0" fontId="23" fillId="0" borderId="13" xfId="0" applyFont="1" applyBorder="1" applyAlignment="1"/>
    <xf numFmtId="0" fontId="23" fillId="0" borderId="13" xfId="0" applyFont="1" applyFill="1" applyBorder="1" applyAlignment="1">
      <alignment horizontal="center" wrapText="1"/>
    </xf>
    <xf numFmtId="0" fontId="24" fillId="6" borderId="4" xfId="3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/>
    <xf numFmtId="0" fontId="23" fillId="0" borderId="0" xfId="0" applyFont="1" applyBorder="1" applyAlignment="1"/>
    <xf numFmtId="2" fontId="22" fillId="0" borderId="0" xfId="0" applyNumberFormat="1" applyFont="1" applyBorder="1" applyAlignment="1">
      <alignment horizontal="center" wrapText="1"/>
    </xf>
    <xf numFmtId="0" fontId="23" fillId="0" borderId="17" xfId="0" applyFont="1" applyBorder="1"/>
    <xf numFmtId="0" fontId="23" fillId="0" borderId="17" xfId="0" applyFont="1" applyBorder="1" applyAlignment="1"/>
    <xf numFmtId="0" fontId="23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1" fillId="7" borderId="1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  <protection locked="0"/>
    </xf>
  </cellXfs>
  <cellStyles count="5">
    <cellStyle name="Normal" xfId="0" builtinId="0"/>
    <cellStyle name="Normal 2" xfId="3"/>
    <cellStyle name="Normal 3" xfId="2"/>
    <cellStyle name="Normal 5" xfId="1"/>
    <cellStyle name="Normal_Award Lis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333375</xdr:colOff>
      <xdr:row>22</xdr:row>
      <xdr:rowOff>552450</xdr:rowOff>
    </xdr:from>
    <xdr:to>
      <xdr:col>3</xdr:col>
      <xdr:colOff>47625</xdr:colOff>
      <xdr:row>22</xdr:row>
      <xdr:rowOff>561975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33375" y="4752975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23</xdr:row>
      <xdr:rowOff>19050</xdr:rowOff>
    </xdr:from>
    <xdr:to>
      <xdr:col>12</xdr:col>
      <xdr:colOff>685800</xdr:colOff>
      <xdr:row>23</xdr:row>
      <xdr:rowOff>19050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753350" y="47720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4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66800" cy="666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333375</xdr:colOff>
      <xdr:row>22</xdr:row>
      <xdr:rowOff>552450</xdr:rowOff>
    </xdr:from>
    <xdr:to>
      <xdr:col>3</xdr:col>
      <xdr:colOff>47625</xdr:colOff>
      <xdr:row>22</xdr:row>
      <xdr:rowOff>561975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33375" y="5438775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23</xdr:row>
      <xdr:rowOff>19050</xdr:rowOff>
    </xdr:from>
    <xdr:to>
      <xdr:col>12</xdr:col>
      <xdr:colOff>685800</xdr:colOff>
      <xdr:row>23</xdr:row>
      <xdr:rowOff>19050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7229475" y="545782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4" workbookViewId="0">
      <selection activeCell="J11" sqref="J11"/>
    </sheetView>
  </sheetViews>
  <sheetFormatPr defaultRowHeight="15"/>
  <cols>
    <col min="1" max="1" width="5.140625" customWidth="1"/>
    <col min="2" max="2" width="14" customWidth="1"/>
    <col min="3" max="3" width="30.7109375" customWidth="1"/>
    <col min="4" max="5" width="6" customWidth="1"/>
    <col min="6" max="6" width="5.42578125" customWidth="1"/>
    <col min="7" max="7" width="5.7109375" customWidth="1"/>
    <col min="8" max="8" width="5.42578125" customWidth="1"/>
    <col min="9" max="9" width="5.28515625" customWidth="1"/>
    <col min="10" max="10" width="9.140625" customWidth="1"/>
    <col min="11" max="11" width="9.85546875" customWidth="1"/>
    <col min="12" max="12" width="11" customWidth="1"/>
    <col min="13" max="13" width="12" customWidth="1"/>
    <col min="14" max="14" width="9.140625" style="58"/>
    <col min="16" max="16" width="10.28515625" customWidth="1"/>
  </cols>
  <sheetData>
    <row r="1" spans="1:16" ht="20.25">
      <c r="A1" s="7"/>
      <c r="B1" s="8"/>
      <c r="C1" s="9" t="s">
        <v>11</v>
      </c>
      <c r="D1" s="10"/>
      <c r="E1" s="10"/>
      <c r="F1" s="10"/>
      <c r="G1" s="10"/>
      <c r="H1" s="10"/>
      <c r="I1" s="10"/>
      <c r="J1" s="10"/>
      <c r="K1" s="10"/>
      <c r="L1" s="10"/>
      <c r="M1" s="24" t="s">
        <v>12</v>
      </c>
      <c r="N1" s="10"/>
      <c r="O1" s="25" t="s">
        <v>13</v>
      </c>
      <c r="P1" s="10"/>
    </row>
    <row r="2" spans="1:16" ht="22.5">
      <c r="A2" s="7"/>
      <c r="B2" s="8"/>
      <c r="C2" s="11" t="s">
        <v>14</v>
      </c>
      <c r="D2" s="10"/>
      <c r="E2" s="10"/>
      <c r="F2" s="10"/>
      <c r="G2" s="10"/>
      <c r="H2" s="10"/>
      <c r="I2" s="10"/>
      <c r="J2" s="7"/>
      <c r="K2" s="7"/>
      <c r="L2" s="7"/>
      <c r="M2" s="42" t="s">
        <v>15</v>
      </c>
      <c r="N2" s="24"/>
      <c r="O2" s="42" t="s">
        <v>25</v>
      </c>
      <c r="P2" s="10"/>
    </row>
    <row r="3" spans="1:16" ht="19.5">
      <c r="A3" s="7"/>
      <c r="B3" s="12"/>
      <c r="C3" s="13" t="s">
        <v>16</v>
      </c>
      <c r="D3" s="7"/>
      <c r="E3" s="7"/>
      <c r="F3" s="7"/>
      <c r="G3" s="7"/>
      <c r="H3" s="26"/>
      <c r="I3" s="26"/>
      <c r="J3" s="17"/>
      <c r="K3" s="17"/>
      <c r="L3" s="17"/>
      <c r="M3" s="42" t="s">
        <v>17</v>
      </c>
      <c r="N3" s="75" t="s">
        <v>30</v>
      </c>
      <c r="O3" s="75"/>
      <c r="P3" s="75"/>
    </row>
    <row r="4" spans="1:16" ht="15.75">
      <c r="A4" s="14"/>
      <c r="B4" s="15" t="s">
        <v>18</v>
      </c>
      <c r="C4" s="33" t="s">
        <v>32</v>
      </c>
      <c r="F4" s="75" t="s">
        <v>19</v>
      </c>
      <c r="G4" s="75"/>
      <c r="H4" s="75"/>
      <c r="I4" s="89" t="s">
        <v>31</v>
      </c>
      <c r="J4" s="89"/>
      <c r="K4" s="89"/>
      <c r="L4" s="28"/>
      <c r="M4" s="42"/>
      <c r="N4" s="24"/>
      <c r="O4" s="42"/>
      <c r="P4" s="17"/>
    </row>
    <row r="5" spans="1:16" ht="31.5">
      <c r="A5" s="14"/>
      <c r="B5" s="16"/>
      <c r="C5" s="32" t="s">
        <v>20</v>
      </c>
      <c r="D5" s="59" t="s">
        <v>29</v>
      </c>
      <c r="E5" s="59"/>
      <c r="F5" s="59"/>
      <c r="G5" s="59"/>
      <c r="H5" s="59"/>
      <c r="I5" s="59"/>
      <c r="J5" s="28"/>
      <c r="K5" s="28"/>
      <c r="L5" s="28"/>
      <c r="M5" s="29"/>
      <c r="N5" s="25"/>
      <c r="O5" s="25"/>
      <c r="P5" s="17"/>
    </row>
    <row r="6" spans="1:16" ht="15.75">
      <c r="A6" s="14"/>
      <c r="B6" s="16"/>
      <c r="C6" s="18"/>
      <c r="D6" s="30"/>
      <c r="E6" s="30"/>
      <c r="F6" s="30"/>
      <c r="G6" s="31"/>
      <c r="H6" s="31"/>
      <c r="I6" s="27"/>
      <c r="J6" s="28"/>
      <c r="K6" s="28"/>
      <c r="L6" s="28"/>
      <c r="M6" s="24"/>
      <c r="N6" s="25"/>
      <c r="O6" s="25"/>
      <c r="P6" s="17"/>
    </row>
    <row r="7" spans="1:16" ht="15.75">
      <c r="A7" s="76" t="s">
        <v>0</v>
      </c>
      <c r="B7" s="79" t="s">
        <v>1</v>
      </c>
      <c r="C7" s="80"/>
      <c r="D7" s="83" t="s">
        <v>2</v>
      </c>
      <c r="E7" s="84"/>
      <c r="F7" s="84"/>
      <c r="G7" s="84"/>
      <c r="H7" s="84"/>
      <c r="I7" s="84"/>
      <c r="J7" s="84"/>
      <c r="K7" s="84"/>
      <c r="L7" s="84"/>
      <c r="M7" s="84"/>
      <c r="N7" s="85" t="s">
        <v>3</v>
      </c>
      <c r="O7" s="85"/>
      <c r="P7" s="85"/>
    </row>
    <row r="8" spans="1:16" ht="47.25" customHeight="1">
      <c r="A8" s="77"/>
      <c r="B8" s="81"/>
      <c r="C8" s="82"/>
      <c r="D8" s="73" t="s">
        <v>27</v>
      </c>
      <c r="E8" s="74"/>
      <c r="F8" s="74"/>
      <c r="G8" s="74"/>
      <c r="H8" s="74"/>
      <c r="I8" s="74"/>
      <c r="J8" s="51" t="s">
        <v>28</v>
      </c>
      <c r="K8" s="1" t="s">
        <v>4</v>
      </c>
      <c r="L8" s="1" t="s">
        <v>4</v>
      </c>
      <c r="M8" s="1" t="s">
        <v>5</v>
      </c>
      <c r="N8" s="1" t="s">
        <v>6</v>
      </c>
      <c r="O8" s="1" t="s">
        <v>7</v>
      </c>
      <c r="P8" s="1" t="s">
        <v>8</v>
      </c>
    </row>
    <row r="9" spans="1:16" ht="18.75">
      <c r="A9" s="78"/>
      <c r="B9" s="2" t="s">
        <v>9</v>
      </c>
      <c r="C9" s="3" t="s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25</v>
      </c>
      <c r="K9" s="34">
        <v>40</v>
      </c>
      <c r="L9" s="34">
        <v>25</v>
      </c>
      <c r="M9" s="5">
        <v>50</v>
      </c>
      <c r="N9" s="5">
        <v>50</v>
      </c>
      <c r="O9" s="6">
        <v>100</v>
      </c>
      <c r="P9" s="1"/>
    </row>
    <row r="10" spans="1:16">
      <c r="A10" s="35">
        <v>1</v>
      </c>
      <c r="B10" s="43">
        <v>12017019004</v>
      </c>
      <c r="C10" s="44" t="s">
        <v>33</v>
      </c>
      <c r="D10" s="50">
        <v>3</v>
      </c>
      <c r="E10" s="62">
        <v>6</v>
      </c>
      <c r="F10" s="50">
        <v>5</v>
      </c>
      <c r="G10" s="50">
        <v>7</v>
      </c>
      <c r="H10" s="50">
        <v>3</v>
      </c>
      <c r="I10" s="50">
        <v>4</v>
      </c>
      <c r="J10" s="37">
        <f>ROUNDUP(SUM(D10:I10)*25/60,0)</f>
        <v>12</v>
      </c>
      <c r="K10" s="46">
        <v>27</v>
      </c>
      <c r="L10" s="38">
        <f>ROUNDUP(K10*25/40,0)</f>
        <v>17</v>
      </c>
      <c r="M10" s="37">
        <f>SUM(J10,L10)</f>
        <v>29</v>
      </c>
      <c r="N10" s="46"/>
      <c r="O10" s="36"/>
      <c r="P10" s="36"/>
    </row>
    <row r="11" spans="1:16">
      <c r="A11" s="35">
        <v>2</v>
      </c>
      <c r="B11" s="43">
        <v>12017019005</v>
      </c>
      <c r="C11" s="44" t="s">
        <v>34</v>
      </c>
      <c r="D11" s="50">
        <v>6</v>
      </c>
      <c r="E11" s="64">
        <v>10</v>
      </c>
      <c r="F11" s="50">
        <v>5.5</v>
      </c>
      <c r="G11" s="65">
        <v>9</v>
      </c>
      <c r="H11" s="65">
        <v>5</v>
      </c>
      <c r="I11" s="50">
        <v>6</v>
      </c>
      <c r="J11" s="37">
        <f t="shared" ref="J11:J21" si="0">ROUNDUP(SUM(D11:I11)*25/60,0)</f>
        <v>18</v>
      </c>
      <c r="K11" s="46">
        <v>24</v>
      </c>
      <c r="L11" s="38">
        <f t="shared" ref="L11:L21" si="1">ROUNDUP(K11*25/40,0)</f>
        <v>15</v>
      </c>
      <c r="M11" s="37">
        <f t="shared" ref="M11:M21" si="2">SUM(J11,L11)</f>
        <v>33</v>
      </c>
      <c r="N11" s="46"/>
      <c r="O11" s="36"/>
      <c r="P11" s="36"/>
    </row>
    <row r="12" spans="1:16">
      <c r="A12" s="35">
        <v>3</v>
      </c>
      <c r="B12" s="43">
        <v>12017019006</v>
      </c>
      <c r="C12" s="47" t="s">
        <v>35</v>
      </c>
      <c r="D12" s="50">
        <v>6</v>
      </c>
      <c r="E12" s="66">
        <v>4</v>
      </c>
      <c r="F12" s="50">
        <v>3</v>
      </c>
      <c r="G12" s="86">
        <v>0</v>
      </c>
      <c r="H12" s="50">
        <v>2</v>
      </c>
      <c r="I12" s="50">
        <v>4</v>
      </c>
      <c r="J12" s="37">
        <f t="shared" si="0"/>
        <v>8</v>
      </c>
      <c r="K12" s="46">
        <v>26</v>
      </c>
      <c r="L12" s="38">
        <f t="shared" si="1"/>
        <v>17</v>
      </c>
      <c r="M12" s="37">
        <f t="shared" si="2"/>
        <v>25</v>
      </c>
      <c r="N12" s="46"/>
      <c r="O12" s="36"/>
      <c r="P12" s="36"/>
    </row>
    <row r="13" spans="1:16">
      <c r="A13" s="35">
        <v>4</v>
      </c>
      <c r="B13" s="43">
        <v>12017019032</v>
      </c>
      <c r="C13" s="49" t="s">
        <v>36</v>
      </c>
      <c r="D13" s="50">
        <v>5</v>
      </c>
      <c r="E13" s="50">
        <v>7</v>
      </c>
      <c r="F13" s="50">
        <v>2.5</v>
      </c>
      <c r="G13" s="50">
        <v>3</v>
      </c>
      <c r="H13" s="50">
        <v>2</v>
      </c>
      <c r="I13" s="50">
        <v>5</v>
      </c>
      <c r="J13" s="37">
        <f t="shared" si="0"/>
        <v>11</v>
      </c>
      <c r="K13" s="46">
        <v>24.5</v>
      </c>
      <c r="L13" s="38">
        <f t="shared" si="1"/>
        <v>16</v>
      </c>
      <c r="M13" s="37">
        <f t="shared" si="2"/>
        <v>27</v>
      </c>
      <c r="N13" s="46"/>
      <c r="O13" s="36"/>
      <c r="P13" s="36"/>
    </row>
    <row r="14" spans="1:16">
      <c r="A14" s="35">
        <v>5</v>
      </c>
      <c r="B14" s="43">
        <v>12017019134</v>
      </c>
      <c r="C14" s="49" t="s">
        <v>37</v>
      </c>
      <c r="D14" s="50">
        <v>3.5</v>
      </c>
      <c r="E14" s="50">
        <v>4</v>
      </c>
      <c r="F14" s="50">
        <v>5.5</v>
      </c>
      <c r="G14" s="50">
        <v>9</v>
      </c>
      <c r="H14" s="50">
        <v>4</v>
      </c>
      <c r="I14" s="86">
        <v>0</v>
      </c>
      <c r="J14" s="37">
        <f t="shared" si="0"/>
        <v>11</v>
      </c>
      <c r="K14" s="46">
        <v>22</v>
      </c>
      <c r="L14" s="38">
        <f t="shared" si="1"/>
        <v>14</v>
      </c>
      <c r="M14" s="37">
        <f t="shared" si="2"/>
        <v>25</v>
      </c>
      <c r="N14" s="46"/>
      <c r="O14" s="36"/>
      <c r="P14" s="36"/>
    </row>
    <row r="15" spans="1:16">
      <c r="A15" s="35">
        <v>6</v>
      </c>
      <c r="B15" s="43">
        <v>12017019157</v>
      </c>
      <c r="C15" s="49" t="s">
        <v>38</v>
      </c>
      <c r="D15" s="50">
        <v>5</v>
      </c>
      <c r="E15" s="50">
        <v>3</v>
      </c>
      <c r="F15" s="50">
        <v>2.5</v>
      </c>
      <c r="G15" s="50">
        <v>7</v>
      </c>
      <c r="H15" s="50">
        <v>2</v>
      </c>
      <c r="I15" s="50">
        <v>4</v>
      </c>
      <c r="J15" s="37">
        <f t="shared" si="0"/>
        <v>10</v>
      </c>
      <c r="K15" s="46">
        <v>13</v>
      </c>
      <c r="L15" s="38">
        <f t="shared" si="1"/>
        <v>9</v>
      </c>
      <c r="M15" s="37">
        <f t="shared" si="2"/>
        <v>19</v>
      </c>
      <c r="N15" s="46"/>
      <c r="O15" s="36"/>
      <c r="P15" s="36"/>
    </row>
    <row r="16" spans="1:16">
      <c r="A16" s="35">
        <v>7</v>
      </c>
      <c r="B16" s="43">
        <v>12017019179</v>
      </c>
      <c r="C16" s="49" t="s">
        <v>39</v>
      </c>
      <c r="D16" s="50">
        <v>6</v>
      </c>
      <c r="E16" s="50">
        <v>6</v>
      </c>
      <c r="F16" s="86">
        <v>0</v>
      </c>
      <c r="G16" s="50">
        <v>6</v>
      </c>
      <c r="H16" s="50">
        <v>3</v>
      </c>
      <c r="I16" s="86">
        <v>0</v>
      </c>
      <c r="J16" s="37">
        <f t="shared" si="0"/>
        <v>9</v>
      </c>
      <c r="K16" s="46">
        <v>5</v>
      </c>
      <c r="L16" s="38">
        <f t="shared" si="1"/>
        <v>4</v>
      </c>
      <c r="M16" s="37">
        <f t="shared" si="2"/>
        <v>13</v>
      </c>
      <c r="N16" s="46"/>
      <c r="O16" s="36"/>
      <c r="P16" s="36"/>
    </row>
    <row r="17" spans="1:16">
      <c r="A17" s="35">
        <v>8</v>
      </c>
      <c r="B17" s="43">
        <v>12017019207</v>
      </c>
      <c r="C17" s="49" t="s">
        <v>40</v>
      </c>
      <c r="D17" s="50">
        <v>3</v>
      </c>
      <c r="E17" s="50">
        <v>3</v>
      </c>
      <c r="F17" s="50">
        <v>3.5</v>
      </c>
      <c r="G17" s="50">
        <v>6</v>
      </c>
      <c r="H17" s="50">
        <v>3</v>
      </c>
      <c r="I17" s="50">
        <v>3</v>
      </c>
      <c r="J17" s="37">
        <f t="shared" si="0"/>
        <v>9</v>
      </c>
      <c r="K17" s="46">
        <v>8</v>
      </c>
      <c r="L17" s="38">
        <f t="shared" si="1"/>
        <v>5</v>
      </c>
      <c r="M17" s="37">
        <f t="shared" si="2"/>
        <v>14</v>
      </c>
      <c r="N17" s="46"/>
      <c r="O17" s="36"/>
      <c r="P17" s="36"/>
    </row>
    <row r="18" spans="1:16">
      <c r="A18" s="35">
        <v>9</v>
      </c>
      <c r="B18" s="48">
        <v>111619059</v>
      </c>
      <c r="C18" s="49" t="s">
        <v>41</v>
      </c>
      <c r="D18" s="50">
        <v>5</v>
      </c>
      <c r="E18" s="50">
        <v>7</v>
      </c>
      <c r="F18" s="50">
        <v>3.5</v>
      </c>
      <c r="G18" s="86">
        <v>0</v>
      </c>
      <c r="H18" s="86">
        <v>0</v>
      </c>
      <c r="I18" s="50">
        <v>4</v>
      </c>
      <c r="J18" s="37">
        <f t="shared" si="0"/>
        <v>9</v>
      </c>
      <c r="K18" s="46">
        <v>9</v>
      </c>
      <c r="L18" s="38">
        <f t="shared" si="1"/>
        <v>6</v>
      </c>
      <c r="M18" s="37">
        <f t="shared" si="2"/>
        <v>15</v>
      </c>
      <c r="N18" s="46"/>
      <c r="O18" s="36"/>
      <c r="P18" s="36"/>
    </row>
    <row r="19" spans="1:16">
      <c r="A19" s="35">
        <v>10</v>
      </c>
      <c r="B19" s="48">
        <v>111619174</v>
      </c>
      <c r="C19" s="49" t="s">
        <v>42</v>
      </c>
      <c r="D19" s="86">
        <v>0</v>
      </c>
      <c r="E19" s="86">
        <v>0</v>
      </c>
      <c r="F19" s="86">
        <v>0</v>
      </c>
      <c r="G19" s="87">
        <v>0</v>
      </c>
      <c r="H19" s="87">
        <v>0</v>
      </c>
      <c r="I19" s="86">
        <v>0</v>
      </c>
      <c r="J19" s="37">
        <f t="shared" si="0"/>
        <v>0</v>
      </c>
      <c r="K19" s="71">
        <v>0</v>
      </c>
      <c r="L19" s="38">
        <f t="shared" si="1"/>
        <v>0</v>
      </c>
      <c r="M19" s="37">
        <f t="shared" si="2"/>
        <v>0</v>
      </c>
      <c r="N19" s="46"/>
      <c r="O19" s="36"/>
      <c r="P19" s="36"/>
    </row>
    <row r="20" spans="1:16">
      <c r="A20" s="35">
        <v>11</v>
      </c>
      <c r="B20" s="55">
        <v>111619198</v>
      </c>
      <c r="C20" s="56" t="s">
        <v>43</v>
      </c>
      <c r="D20" s="87">
        <v>0</v>
      </c>
      <c r="E20" s="87">
        <v>0</v>
      </c>
      <c r="F20" s="87">
        <v>0</v>
      </c>
      <c r="G20" s="88">
        <v>0</v>
      </c>
      <c r="H20" s="88">
        <v>0</v>
      </c>
      <c r="I20" s="87">
        <v>0</v>
      </c>
      <c r="J20" s="37">
        <f t="shared" si="0"/>
        <v>0</v>
      </c>
      <c r="K20" s="72">
        <v>0</v>
      </c>
      <c r="L20" s="38">
        <f t="shared" si="1"/>
        <v>0</v>
      </c>
      <c r="M20" s="37">
        <f t="shared" si="2"/>
        <v>0</v>
      </c>
      <c r="N20" s="57"/>
      <c r="O20" s="36"/>
      <c r="P20" s="36"/>
    </row>
    <row r="21" spans="1:16">
      <c r="A21" s="35">
        <v>12</v>
      </c>
      <c r="B21" s="43">
        <v>111619222</v>
      </c>
      <c r="C21" s="44" t="s">
        <v>44</v>
      </c>
      <c r="D21" s="64">
        <v>1</v>
      </c>
      <c r="E21" s="64">
        <v>2</v>
      </c>
      <c r="F21" s="88">
        <v>0</v>
      </c>
      <c r="G21" s="64">
        <v>0</v>
      </c>
      <c r="H21" s="64">
        <v>2</v>
      </c>
      <c r="I21" s="64">
        <v>1</v>
      </c>
      <c r="J21" s="37">
        <f t="shared" si="0"/>
        <v>3</v>
      </c>
      <c r="K21" s="70">
        <v>10</v>
      </c>
      <c r="L21" s="38">
        <f t="shared" si="1"/>
        <v>7</v>
      </c>
      <c r="M21" s="37">
        <f t="shared" si="2"/>
        <v>10</v>
      </c>
      <c r="N21" s="70"/>
      <c r="O21" s="36"/>
      <c r="P21" s="36"/>
    </row>
    <row r="23" spans="1:16" ht="26.25">
      <c r="A23" s="21"/>
      <c r="B23" s="19"/>
      <c r="C23" s="19"/>
      <c r="D23" s="19"/>
      <c r="E23" s="19"/>
      <c r="F23" s="20"/>
      <c r="G23" s="20"/>
      <c r="H23" s="20"/>
      <c r="I23" s="20"/>
      <c r="J23" s="20"/>
      <c r="K23" s="19"/>
      <c r="L23" s="19"/>
      <c r="M23" s="19"/>
    </row>
    <row r="24" spans="1:16" ht="21">
      <c r="A24" s="22" t="s">
        <v>21</v>
      </c>
      <c r="B24" s="23"/>
      <c r="C24" s="23"/>
      <c r="D24" s="23"/>
      <c r="E24" s="23"/>
      <c r="F24" s="19"/>
      <c r="G24" s="19"/>
      <c r="H24" s="19"/>
      <c r="I24" s="19"/>
      <c r="J24" s="22"/>
      <c r="K24" s="19"/>
      <c r="L24" s="22" t="s">
        <v>24</v>
      </c>
      <c r="M24" s="23"/>
    </row>
    <row r="25" spans="1:16" ht="20.25">
      <c r="A25" s="22" t="s">
        <v>22</v>
      </c>
      <c r="B25" s="22"/>
      <c r="C25" s="22"/>
      <c r="D25" s="22"/>
      <c r="E25" s="22"/>
      <c r="F25" s="19"/>
      <c r="G25" s="19"/>
      <c r="H25" s="19"/>
      <c r="I25" s="19"/>
      <c r="J25" s="22"/>
      <c r="K25" s="19"/>
      <c r="L25" s="22" t="s">
        <v>23</v>
      </c>
      <c r="M25" s="22"/>
    </row>
  </sheetData>
  <mergeCells count="7">
    <mergeCell ref="D8:I8"/>
    <mergeCell ref="N3:P3"/>
    <mergeCell ref="A7:A9"/>
    <mergeCell ref="B7:C8"/>
    <mergeCell ref="D7:M7"/>
    <mergeCell ref="N7:P7"/>
    <mergeCell ref="F4:H4"/>
  </mergeCells>
  <pageMargins left="0.7" right="0.7" top="0.75" bottom="0.75" header="0.3" footer="0.3"/>
  <pageSetup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opLeftCell="A2" workbookViewId="0">
      <selection activeCell="M10" sqref="M10:M11"/>
    </sheetView>
  </sheetViews>
  <sheetFormatPr defaultRowHeight="15"/>
  <cols>
    <col min="1" max="1" width="5.28515625" customWidth="1"/>
    <col min="2" max="2" width="19.140625" customWidth="1"/>
    <col min="3" max="3" width="31.28515625" customWidth="1"/>
    <col min="4" max="4" width="6.42578125" customWidth="1"/>
    <col min="5" max="5" width="6" customWidth="1"/>
    <col min="6" max="6" width="6.7109375" customWidth="1"/>
    <col min="7" max="7" width="6.28515625" customWidth="1"/>
    <col min="8" max="8" width="6.140625" customWidth="1"/>
    <col min="9" max="9" width="6.5703125" customWidth="1"/>
    <col min="10" max="10" width="8.7109375" customWidth="1"/>
    <col min="11" max="11" width="10" customWidth="1"/>
    <col min="12" max="12" width="9.85546875" customWidth="1"/>
    <col min="13" max="13" width="12" customWidth="1"/>
  </cols>
  <sheetData>
    <row r="1" spans="1:16" ht="20.25">
      <c r="A1" s="7"/>
      <c r="B1" s="8"/>
      <c r="C1" s="9" t="s">
        <v>11</v>
      </c>
      <c r="D1" s="10"/>
      <c r="E1" s="10"/>
      <c r="F1" s="10"/>
      <c r="G1" s="10"/>
      <c r="H1" s="10"/>
      <c r="I1" s="10"/>
      <c r="J1" s="10"/>
      <c r="K1" s="10"/>
      <c r="L1" s="10"/>
      <c r="M1" s="24" t="s">
        <v>12</v>
      </c>
      <c r="N1" s="10"/>
      <c r="O1" s="25" t="s">
        <v>13</v>
      </c>
      <c r="P1" s="10"/>
    </row>
    <row r="2" spans="1:16" ht="22.5">
      <c r="A2" s="7"/>
      <c r="B2" s="8"/>
      <c r="C2" s="11" t="s">
        <v>14</v>
      </c>
      <c r="D2" s="10"/>
      <c r="E2" s="10"/>
      <c r="F2" s="10"/>
      <c r="G2" s="10"/>
      <c r="H2" s="10"/>
      <c r="I2" s="10"/>
      <c r="J2" s="7"/>
      <c r="K2" s="7"/>
      <c r="L2" s="7"/>
      <c r="M2" s="60" t="s">
        <v>15</v>
      </c>
      <c r="N2" s="24"/>
      <c r="O2" s="60" t="s">
        <v>26</v>
      </c>
      <c r="P2" s="10"/>
    </row>
    <row r="3" spans="1:16" ht="19.5">
      <c r="A3" s="7"/>
      <c r="B3" s="12"/>
      <c r="C3" s="13" t="s">
        <v>16</v>
      </c>
      <c r="D3" s="7"/>
      <c r="E3" s="7"/>
      <c r="F3" s="7"/>
      <c r="G3" s="7"/>
      <c r="H3" s="26"/>
      <c r="I3" s="26"/>
      <c r="J3" s="17"/>
      <c r="K3" s="17"/>
      <c r="L3" s="17"/>
      <c r="M3" s="60" t="s">
        <v>17</v>
      </c>
      <c r="N3" s="75" t="s">
        <v>30</v>
      </c>
      <c r="O3" s="75"/>
      <c r="P3" s="75"/>
    </row>
    <row r="4" spans="1:16" ht="15.75">
      <c r="A4" s="14"/>
      <c r="B4" s="15" t="s">
        <v>18</v>
      </c>
      <c r="C4" s="33" t="s">
        <v>32</v>
      </c>
      <c r="F4" s="75" t="s">
        <v>19</v>
      </c>
      <c r="G4" s="75"/>
      <c r="H4" s="75"/>
      <c r="I4" s="89" t="s">
        <v>31</v>
      </c>
      <c r="J4" s="89"/>
      <c r="K4" s="89"/>
      <c r="L4" s="28"/>
      <c r="M4" s="60"/>
      <c r="N4" s="24"/>
      <c r="O4" s="60"/>
      <c r="P4" s="17"/>
    </row>
    <row r="5" spans="1:16" ht="31.5">
      <c r="A5" s="14"/>
      <c r="B5" s="16"/>
      <c r="C5" s="32" t="s">
        <v>20</v>
      </c>
      <c r="D5" s="59" t="s">
        <v>29</v>
      </c>
      <c r="E5" s="59"/>
      <c r="F5" s="59"/>
      <c r="G5" s="59"/>
      <c r="H5" s="59"/>
      <c r="I5" s="59"/>
      <c r="J5" s="28"/>
      <c r="K5" s="28"/>
      <c r="L5" s="28"/>
      <c r="M5" s="29"/>
      <c r="N5" s="25"/>
      <c r="O5" s="25"/>
      <c r="P5" s="17"/>
    </row>
    <row r="6" spans="1:16" ht="15.75">
      <c r="A6" s="14"/>
      <c r="B6" s="16"/>
      <c r="C6" s="18"/>
      <c r="D6" s="30"/>
      <c r="E6" s="30"/>
      <c r="F6" s="30"/>
      <c r="G6" s="31"/>
      <c r="H6" s="31"/>
      <c r="I6" s="27"/>
      <c r="J6" s="28"/>
      <c r="K6" s="28"/>
      <c r="L6" s="28"/>
      <c r="M6" s="24"/>
      <c r="N6" s="25"/>
      <c r="O6" s="25"/>
      <c r="P6" s="17"/>
    </row>
    <row r="7" spans="1:16" ht="15.75">
      <c r="A7" s="76" t="s">
        <v>0</v>
      </c>
      <c r="B7" s="79" t="s">
        <v>1</v>
      </c>
      <c r="C7" s="80"/>
      <c r="D7" s="83" t="s">
        <v>2</v>
      </c>
      <c r="E7" s="84"/>
      <c r="F7" s="84"/>
      <c r="G7" s="84"/>
      <c r="H7" s="84"/>
      <c r="I7" s="84"/>
      <c r="J7" s="84"/>
      <c r="K7" s="84"/>
      <c r="L7" s="84"/>
      <c r="M7" s="84"/>
      <c r="N7" s="85" t="s">
        <v>3</v>
      </c>
      <c r="O7" s="85"/>
      <c r="P7" s="85"/>
    </row>
    <row r="8" spans="1:16" ht="47.25">
      <c r="A8" s="77"/>
      <c r="B8" s="81"/>
      <c r="C8" s="82"/>
      <c r="D8" s="73" t="s">
        <v>27</v>
      </c>
      <c r="E8" s="74"/>
      <c r="F8" s="74"/>
      <c r="G8" s="74"/>
      <c r="H8" s="74"/>
      <c r="I8" s="74"/>
      <c r="J8" s="51" t="s">
        <v>28</v>
      </c>
      <c r="K8" s="1" t="s">
        <v>4</v>
      </c>
      <c r="L8" s="1" t="s">
        <v>4</v>
      </c>
      <c r="M8" s="1" t="s">
        <v>5</v>
      </c>
      <c r="N8" s="1" t="s">
        <v>6</v>
      </c>
      <c r="O8" s="1" t="s">
        <v>7</v>
      </c>
      <c r="P8" s="1" t="s">
        <v>8</v>
      </c>
    </row>
    <row r="9" spans="1:16" ht="18.75">
      <c r="A9" s="78"/>
      <c r="B9" s="2" t="s">
        <v>9</v>
      </c>
      <c r="C9" s="3" t="s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25</v>
      </c>
      <c r="K9" s="69">
        <v>40</v>
      </c>
      <c r="L9" s="34">
        <v>25</v>
      </c>
      <c r="M9" s="5">
        <v>50</v>
      </c>
      <c r="N9" s="5">
        <v>50</v>
      </c>
      <c r="O9" s="6">
        <v>100</v>
      </c>
      <c r="P9" s="1"/>
    </row>
    <row r="10" spans="1:16">
      <c r="A10" s="35">
        <v>13</v>
      </c>
      <c r="B10" s="43">
        <v>81120066</v>
      </c>
      <c r="C10" s="44" t="s">
        <v>45</v>
      </c>
      <c r="D10" s="45">
        <v>3</v>
      </c>
      <c r="E10" s="62">
        <v>6</v>
      </c>
      <c r="F10" s="62">
        <v>3</v>
      </c>
      <c r="G10" s="50">
        <v>2</v>
      </c>
      <c r="H10" s="50">
        <v>0</v>
      </c>
      <c r="I10" s="50">
        <v>2</v>
      </c>
      <c r="J10" s="37">
        <f>ROUNDUP(SUM(D10:I10)*25/60,0)</f>
        <v>7</v>
      </c>
      <c r="K10" s="46">
        <v>10</v>
      </c>
      <c r="L10" s="38">
        <f>ROUNDUP(K10*25/40,0)</f>
        <v>7</v>
      </c>
      <c r="M10" s="37">
        <f>SUM(J10,L10)</f>
        <v>14</v>
      </c>
      <c r="N10" s="46"/>
      <c r="O10" s="36"/>
      <c r="P10" s="36"/>
    </row>
    <row r="11" spans="1:16">
      <c r="A11" s="35">
        <v>14</v>
      </c>
      <c r="B11" s="44">
        <v>91420004</v>
      </c>
      <c r="C11" s="44" t="s">
        <v>46</v>
      </c>
      <c r="D11" s="63">
        <v>6</v>
      </c>
      <c r="E11" s="64">
        <v>6</v>
      </c>
      <c r="F11" s="64">
        <v>3</v>
      </c>
      <c r="G11" s="68">
        <v>7</v>
      </c>
      <c r="H11" s="68">
        <v>3</v>
      </c>
      <c r="I11" s="87">
        <v>0</v>
      </c>
      <c r="J11" s="37">
        <f>ROUNDUP(SUM(D11:I11)*25/60,0)</f>
        <v>11</v>
      </c>
      <c r="K11" s="57">
        <v>3</v>
      </c>
      <c r="L11" s="38">
        <f>ROUNDUP(K11*25/40,0)</f>
        <v>2</v>
      </c>
      <c r="M11" s="37">
        <f>SUM(J11,L11)</f>
        <v>13</v>
      </c>
      <c r="N11" s="57"/>
      <c r="O11" s="36"/>
      <c r="P11" s="36"/>
    </row>
    <row r="12" spans="1:16">
      <c r="A12" s="39"/>
      <c r="B12" s="52"/>
      <c r="C12" s="53"/>
      <c r="D12" s="67"/>
      <c r="E12" s="67"/>
      <c r="F12" s="67"/>
      <c r="G12" s="67"/>
      <c r="H12" s="67"/>
      <c r="I12" s="67"/>
      <c r="J12" s="54"/>
      <c r="K12" s="61"/>
      <c r="L12" s="41"/>
      <c r="M12" s="54"/>
      <c r="N12" s="61"/>
      <c r="O12" s="40"/>
      <c r="P12" s="40"/>
    </row>
    <row r="13" spans="1:16">
      <c r="A13" s="39"/>
      <c r="B13" s="52"/>
      <c r="C13" s="53"/>
      <c r="D13" s="67"/>
      <c r="E13" s="67"/>
      <c r="F13" s="67"/>
      <c r="G13" s="67"/>
      <c r="H13" s="67"/>
      <c r="I13" s="67"/>
      <c r="J13" s="54"/>
      <c r="K13" s="61"/>
      <c r="L13" s="41"/>
      <c r="M13" s="54"/>
      <c r="N13" s="61"/>
      <c r="O13" s="40"/>
      <c r="P13" s="40"/>
    </row>
    <row r="14" spans="1:16">
      <c r="A14" s="39"/>
      <c r="B14" s="52"/>
      <c r="C14" s="53"/>
      <c r="D14" s="67"/>
      <c r="E14" s="67"/>
      <c r="F14" s="67"/>
      <c r="G14" s="67"/>
      <c r="H14" s="67"/>
      <c r="I14" s="67"/>
      <c r="J14" s="54"/>
      <c r="K14" s="61"/>
      <c r="L14" s="41"/>
      <c r="M14" s="54"/>
      <c r="N14" s="61"/>
      <c r="O14" s="40"/>
      <c r="P14" s="40"/>
    </row>
    <row r="15" spans="1:16">
      <c r="A15" s="39"/>
      <c r="B15" s="52"/>
      <c r="C15" s="53"/>
      <c r="D15" s="67"/>
      <c r="E15" s="67"/>
      <c r="F15" s="67"/>
      <c r="G15" s="67"/>
      <c r="H15" s="67"/>
      <c r="I15" s="67"/>
      <c r="J15" s="54"/>
      <c r="K15" s="61"/>
      <c r="L15" s="41"/>
      <c r="M15" s="54"/>
      <c r="N15" s="61"/>
      <c r="O15" s="40"/>
      <c r="P15" s="40"/>
    </row>
    <row r="16" spans="1:16">
      <c r="A16" s="39"/>
      <c r="B16" s="52"/>
      <c r="C16" s="53"/>
      <c r="D16" s="67"/>
      <c r="E16" s="67"/>
      <c r="F16" s="67"/>
      <c r="G16" s="67"/>
      <c r="H16" s="67"/>
      <c r="I16" s="67"/>
      <c r="J16" s="54"/>
      <c r="K16" s="61"/>
      <c r="L16" s="41"/>
      <c r="M16" s="54"/>
      <c r="N16" s="61"/>
      <c r="O16" s="40"/>
      <c r="P16" s="40"/>
    </row>
    <row r="17" spans="1:16">
      <c r="A17" s="39"/>
      <c r="B17" s="52"/>
      <c r="C17" s="53"/>
      <c r="D17" s="67"/>
      <c r="E17" s="67"/>
      <c r="F17" s="67"/>
      <c r="G17" s="67"/>
      <c r="H17" s="67"/>
      <c r="I17" s="67"/>
      <c r="J17" s="54"/>
      <c r="K17" s="61"/>
      <c r="L17" s="41"/>
      <c r="M17" s="54"/>
      <c r="N17" s="61"/>
      <c r="O17" s="40"/>
      <c r="P17" s="40"/>
    </row>
    <row r="18" spans="1:16">
      <c r="A18" s="39"/>
      <c r="B18" s="52"/>
      <c r="C18" s="53"/>
      <c r="D18" s="67"/>
      <c r="E18" s="67"/>
      <c r="F18" s="67"/>
      <c r="G18" s="67"/>
      <c r="H18" s="67"/>
      <c r="I18" s="67"/>
      <c r="J18" s="54"/>
      <c r="K18" s="61"/>
      <c r="L18" s="41"/>
      <c r="M18" s="54"/>
      <c r="N18" s="61"/>
      <c r="O18" s="40"/>
      <c r="P18" s="40"/>
    </row>
    <row r="19" spans="1:16">
      <c r="A19" s="39"/>
      <c r="B19" s="52"/>
      <c r="C19" s="53"/>
      <c r="D19" s="67"/>
      <c r="E19" s="67"/>
      <c r="F19" s="67"/>
      <c r="G19" s="67"/>
      <c r="H19" s="67"/>
      <c r="I19" s="67"/>
      <c r="J19" s="54"/>
      <c r="K19" s="61"/>
      <c r="L19" s="41"/>
      <c r="M19" s="54"/>
      <c r="N19" s="61"/>
      <c r="O19" s="40"/>
      <c r="P19" s="40"/>
    </row>
    <row r="20" spans="1:16">
      <c r="A20" s="39"/>
      <c r="B20" s="52"/>
      <c r="C20" s="53"/>
      <c r="D20" s="67"/>
      <c r="E20" s="67"/>
      <c r="F20" s="67"/>
      <c r="G20" s="67"/>
      <c r="H20" s="67"/>
      <c r="I20" s="67"/>
      <c r="J20" s="54"/>
      <c r="K20" s="61"/>
      <c r="L20" s="41"/>
      <c r="M20" s="54"/>
      <c r="N20" s="61"/>
      <c r="O20" s="40"/>
      <c r="P20" s="40"/>
    </row>
    <row r="21" spans="1:16">
      <c r="A21" s="39"/>
      <c r="B21" s="52"/>
      <c r="C21" s="53"/>
      <c r="D21" s="67"/>
      <c r="E21" s="67"/>
      <c r="F21" s="67"/>
      <c r="G21" s="67"/>
      <c r="H21" s="67"/>
      <c r="I21" s="67"/>
      <c r="J21" s="54"/>
      <c r="K21" s="61"/>
      <c r="L21" s="41"/>
      <c r="M21" s="54"/>
      <c r="N21" s="61"/>
      <c r="O21" s="40"/>
      <c r="P21" s="40"/>
    </row>
    <row r="22" spans="1:16">
      <c r="N22" s="58"/>
    </row>
    <row r="23" spans="1:16" ht="26.25">
      <c r="A23" s="21"/>
      <c r="B23" s="19"/>
      <c r="C23" s="19"/>
      <c r="D23" s="19"/>
      <c r="E23" s="19"/>
      <c r="F23" s="20"/>
      <c r="G23" s="20"/>
      <c r="H23" s="20"/>
      <c r="I23" s="20"/>
      <c r="J23" s="20"/>
      <c r="K23" s="19"/>
      <c r="L23" s="19"/>
      <c r="M23" s="19"/>
      <c r="N23" s="58"/>
    </row>
    <row r="24" spans="1:16" ht="21">
      <c r="A24" s="22" t="s">
        <v>21</v>
      </c>
      <c r="B24" s="23"/>
      <c r="C24" s="23"/>
      <c r="D24" s="23"/>
      <c r="E24" s="23"/>
      <c r="F24" s="19"/>
      <c r="G24" s="19"/>
      <c r="H24" s="19"/>
      <c r="I24" s="19"/>
      <c r="J24" s="22"/>
      <c r="K24" s="19"/>
      <c r="L24" s="22" t="s">
        <v>24</v>
      </c>
      <c r="M24" s="23"/>
      <c r="N24" s="58"/>
    </row>
    <row r="25" spans="1:16" ht="20.25">
      <c r="A25" s="22" t="s">
        <v>22</v>
      </c>
      <c r="B25" s="22"/>
      <c r="C25" s="22"/>
      <c r="D25" s="22"/>
      <c r="E25" s="22"/>
      <c r="F25" s="19"/>
      <c r="G25" s="19"/>
      <c r="H25" s="19"/>
      <c r="I25" s="19"/>
      <c r="J25" s="22"/>
      <c r="K25" s="19"/>
      <c r="L25" s="22" t="s">
        <v>23</v>
      </c>
      <c r="M25" s="22"/>
      <c r="N25" s="58"/>
    </row>
  </sheetData>
  <mergeCells count="7">
    <mergeCell ref="N3:P3"/>
    <mergeCell ref="F4:H4"/>
    <mergeCell ref="A7:A9"/>
    <mergeCell ref="B7:C8"/>
    <mergeCell ref="D7:M7"/>
    <mergeCell ref="N7:P7"/>
    <mergeCell ref="D8:I8"/>
  </mergeCells>
  <pageMargins left="0.25" right="0.25" top="0.75" bottom="0.75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2016-01-22T06:31:26Z</dcterms:modified>
</cp:coreProperties>
</file>