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120" windowHeight="8070" activeTab="1"/>
  </bookViews>
  <sheets>
    <sheet name="BSEE" sheetId="3" r:id="rId1"/>
    <sheet name="BS(H)" sheetId="2" r:id="rId2"/>
  </sheets>
  <calcPr calcId="124519"/>
</workbook>
</file>

<file path=xl/calcChain.xml><?xml version="1.0" encoding="utf-8"?>
<calcChain xmlns="http://schemas.openxmlformats.org/spreadsheetml/2006/main">
  <c r="Q32" i="3"/>
  <c r="S32" s="1"/>
  <c r="Q31"/>
  <c r="S31" s="1"/>
  <c r="Q30"/>
  <c r="S30" s="1"/>
  <c r="Q29"/>
  <c r="S29" s="1"/>
  <c r="Q28"/>
  <c r="S28" s="1"/>
  <c r="Q27"/>
  <c r="S27" s="1"/>
  <c r="Q26"/>
  <c r="S26" s="1"/>
  <c r="Q25"/>
  <c r="S25" s="1"/>
  <c r="Q24"/>
  <c r="S24" s="1"/>
  <c r="Q23"/>
  <c r="S23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4"/>
  <c r="S14" s="1"/>
  <c r="Q13"/>
  <c r="S13" s="1"/>
  <c r="Q12"/>
  <c r="S12" s="1"/>
  <c r="Q11"/>
  <c r="S11" s="1"/>
  <c r="Q10"/>
  <c r="S10" s="1"/>
  <c r="Q9"/>
  <c r="S9" s="1"/>
  <c r="Q9" i="2"/>
  <c r="S9" s="1"/>
</calcChain>
</file>

<file path=xl/sharedStrings.xml><?xml version="1.0" encoding="utf-8"?>
<sst xmlns="http://schemas.openxmlformats.org/spreadsheetml/2006/main" count="83" uniqueCount="55">
  <si>
    <t>University of Managment and Technology</t>
  </si>
  <si>
    <t>Office of Controller of Examination</t>
  </si>
  <si>
    <t>Participant Name:</t>
  </si>
  <si>
    <t xml:space="preserve">Contact: </t>
  </si>
  <si>
    <t>Lab 1</t>
  </si>
  <si>
    <t>Lab 2</t>
  </si>
  <si>
    <t>Lab 3</t>
  </si>
  <si>
    <t>Lab 4</t>
  </si>
  <si>
    <t>Lab 6</t>
  </si>
  <si>
    <t>Lab 7</t>
  </si>
  <si>
    <t>Lab 8</t>
  </si>
  <si>
    <t>Lab9</t>
  </si>
  <si>
    <t>Lab 10</t>
  </si>
  <si>
    <t xml:space="preserve">Lab 5 </t>
  </si>
  <si>
    <r>
      <t>Resource Person</t>
    </r>
    <r>
      <rPr>
        <sz val="18"/>
        <color theme="1"/>
        <rFont val="Calibri"/>
        <family val="2"/>
        <scheme val="minor"/>
      </rPr>
      <t>: Abdullah Khalid</t>
    </r>
  </si>
  <si>
    <t>Sr. No</t>
  </si>
  <si>
    <t xml:space="preserve">Participant ID: </t>
  </si>
  <si>
    <t>Total</t>
  </si>
  <si>
    <t>Grade</t>
  </si>
  <si>
    <t>Final</t>
  </si>
  <si>
    <t>Lab 11</t>
  </si>
  <si>
    <t>Lab 12</t>
  </si>
  <si>
    <t>Lab 13</t>
  </si>
  <si>
    <t>sessional</t>
  </si>
  <si>
    <r>
      <rPr>
        <b/>
        <sz val="18"/>
        <color theme="1"/>
        <rFont val="Calibri"/>
        <family val="2"/>
        <scheme val="minor"/>
      </rPr>
      <t>Program</t>
    </r>
    <r>
      <rPr>
        <sz val="18"/>
        <color theme="1"/>
        <rFont val="Calibri"/>
        <family val="2"/>
        <scheme val="minor"/>
      </rPr>
      <t>: BS-EE</t>
    </r>
  </si>
  <si>
    <t>Award List</t>
  </si>
  <si>
    <t>Course Title: Electrical Machines Lab</t>
  </si>
  <si>
    <t>Section: C1</t>
  </si>
  <si>
    <r>
      <t>Course Code:</t>
    </r>
    <r>
      <rPr>
        <sz val="18"/>
        <color theme="1"/>
        <rFont val="Calibri"/>
        <family val="2"/>
        <scheme val="minor"/>
      </rPr>
      <t xml:space="preserve"> EL-340</t>
    </r>
  </si>
  <si>
    <t xml:space="preserve">WAHEED ULLAH </t>
  </si>
  <si>
    <t xml:space="preserve">MOHAMMAD MOHSIN </t>
  </si>
  <si>
    <t xml:space="preserve">MOHSIN RIAZ </t>
  </si>
  <si>
    <t xml:space="preserve">MUHAMMAD KHAN </t>
  </si>
  <si>
    <t xml:space="preserve">TALHA ZAMIR </t>
  </si>
  <si>
    <t xml:space="preserve">SAAD AHMED </t>
  </si>
  <si>
    <t xml:space="preserve">ABDULLAH MOHSIN </t>
  </si>
  <si>
    <t xml:space="preserve">ABDUL QADEER </t>
  </si>
  <si>
    <t xml:space="preserve">HAFZA DAUD </t>
  </si>
  <si>
    <t xml:space="preserve">TOHEED ASAD ABBAS </t>
  </si>
  <si>
    <t xml:space="preserve">AHMAD HAMZA </t>
  </si>
  <si>
    <t xml:space="preserve">AMMAR NASEEM </t>
  </si>
  <si>
    <t xml:space="preserve">MUHAMMAD HASEEB </t>
  </si>
  <si>
    <t xml:space="preserve">AHMAD YOUSAF </t>
  </si>
  <si>
    <t xml:space="preserve">SHAHEER AHMED </t>
  </si>
  <si>
    <t xml:space="preserve">ABDUL REHMAN </t>
  </si>
  <si>
    <t xml:space="preserve">M HAMAYOUN UMAR </t>
  </si>
  <si>
    <t>HASEEB SULTAN</t>
  </si>
  <si>
    <t xml:space="preserve">USAMA LIAQAT BASRA </t>
  </si>
  <si>
    <t xml:space="preserve">AHSAN IFTIKHAR </t>
  </si>
  <si>
    <t xml:space="preserve">MUHAMMAD DAWOOD </t>
  </si>
  <si>
    <t xml:space="preserve">ADEEL ABDUL REHMAN </t>
  </si>
  <si>
    <t xml:space="preserve">NOMAN ALI </t>
  </si>
  <si>
    <t xml:space="preserve">MARIA MAZHAR </t>
  </si>
  <si>
    <r>
      <rPr>
        <b/>
        <sz val="18"/>
        <color theme="1"/>
        <rFont val="Calibri"/>
        <family val="2"/>
        <scheme val="minor"/>
      </rPr>
      <t>Program</t>
    </r>
    <r>
      <rPr>
        <sz val="18"/>
        <color theme="1"/>
        <rFont val="Calibri"/>
        <family val="2"/>
        <scheme val="minor"/>
      </rPr>
      <t>: BS(H)</t>
    </r>
  </si>
  <si>
    <t>TAMOOR SHAHID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</si>
</sst>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66"/>
      <name val="Verdana"/>
      <family val="2"/>
    </font>
    <font>
      <sz val="14"/>
      <color rgb="FF000066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0" fillId="33" borderId="0" xfId="0" applyFill="1"/>
    <xf numFmtId="0" fontId="18" fillId="33" borderId="0" xfId="0" applyFon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" fontId="23" fillId="34" borderId="11" xfId="0" applyNumberFormat="1" applyFont="1" applyFill="1" applyBorder="1" applyAlignment="1">
      <alignment horizontal="center" wrapText="1"/>
    </xf>
    <xf numFmtId="1" fontId="24" fillId="33" borderId="11" xfId="0" applyNumberFormat="1" applyFont="1" applyFill="1" applyBorder="1" applyAlignment="1">
      <alignment horizontal="center" wrapText="1"/>
    </xf>
    <xf numFmtId="2" fontId="23" fillId="33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7" fillId="34" borderId="15" xfId="0" applyFont="1" applyFill="1" applyBorder="1" applyAlignment="1" applyProtection="1">
      <alignment horizontal="center" vertical="center"/>
      <protection locked="0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1" fontId="23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1" fontId="24" fillId="33" borderId="15" xfId="0" applyNumberFormat="1" applyFont="1" applyFill="1" applyBorder="1" applyAlignment="1">
      <alignment horizontal="center" wrapText="1"/>
    </xf>
    <xf numFmtId="2" fontId="23" fillId="33" borderId="15" xfId="0" applyNumberFormat="1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/>
    <xf numFmtId="0" fontId="24" fillId="33" borderId="20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1" fontId="24" fillId="33" borderId="15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34" borderId="10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left" wrapText="1"/>
    </xf>
    <xf numFmtId="0" fontId="23" fillId="34" borderId="12" xfId="0" applyFont="1" applyFill="1" applyBorder="1" applyAlignment="1">
      <alignment horizontal="left" wrapText="1"/>
    </xf>
    <xf numFmtId="0" fontId="23" fillId="34" borderId="13" xfId="0" applyFont="1" applyFill="1" applyBorder="1" applyAlignment="1">
      <alignment wrapText="1"/>
    </xf>
    <xf numFmtId="0" fontId="23" fillId="34" borderId="14" xfId="0" applyFont="1" applyFill="1" applyBorder="1" applyAlignment="1">
      <alignment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opLeftCell="A13" zoomScale="85" zoomScaleNormal="85" zoomScaleSheetLayoutView="100" workbookViewId="0">
      <selection activeCell="C32" sqref="C32"/>
    </sheetView>
  </sheetViews>
  <sheetFormatPr defaultRowHeight="15"/>
  <cols>
    <col min="1" max="1" width="5.42578125" style="4" bestFit="1" customWidth="1"/>
    <col min="2" max="2" width="18.28515625" style="10" customWidth="1"/>
    <col min="3" max="3" width="45.85546875" customWidth="1"/>
    <col min="4" max="16" width="5.7109375" style="4" customWidth="1"/>
    <col min="17" max="17" width="11.140625" style="4" customWidth="1"/>
    <col min="18" max="18" width="6.42578125" style="3" customWidth="1"/>
    <col min="19" max="19" width="7.7109375" style="4" customWidth="1"/>
    <col min="20" max="20" width="8.5703125" customWidth="1"/>
  </cols>
  <sheetData>
    <row r="1" spans="1:20" ht="30.75" customHeight="1"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42"/>
      <c r="O1" s="42"/>
      <c r="P1" s="42"/>
      <c r="Q1" s="42"/>
      <c r="R1" s="57"/>
      <c r="S1" s="57"/>
    </row>
    <row r="2" spans="1:20" ht="31.5" customHeight="1">
      <c r="A2" s="30"/>
      <c r="B2" s="30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3"/>
      <c r="R2" s="53"/>
      <c r="S2" s="53"/>
    </row>
    <row r="3" spans="1:20" ht="19.5" customHeight="1">
      <c r="A3" s="59" t="s">
        <v>24</v>
      </c>
      <c r="B3" s="59"/>
      <c r="C3" s="45"/>
      <c r="D3" s="44"/>
      <c r="E3" s="44"/>
      <c r="F3" s="60" t="s">
        <v>25</v>
      </c>
      <c r="G3" s="60"/>
      <c r="H3" s="60"/>
      <c r="I3" s="60"/>
      <c r="J3" s="60"/>
      <c r="K3" s="44"/>
      <c r="L3" s="44"/>
      <c r="M3" s="44"/>
      <c r="N3" s="44"/>
      <c r="O3" s="44"/>
      <c r="P3" s="44"/>
      <c r="Q3" s="44"/>
      <c r="R3" s="53"/>
      <c r="S3" s="53"/>
    </row>
    <row r="4" spans="1:20" ht="23.25">
      <c r="A4" s="46" t="s">
        <v>28</v>
      </c>
      <c r="B4" s="46"/>
      <c r="C4" s="46"/>
      <c r="D4" s="46" t="s">
        <v>26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1"/>
      <c r="R4" s="53" t="s">
        <v>27</v>
      </c>
      <c r="S4" s="53"/>
      <c r="T4" s="53"/>
    </row>
    <row r="5" spans="1:20" ht="7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5"/>
      <c r="R5" s="55"/>
      <c r="S5" s="55"/>
    </row>
    <row r="6" spans="1:20" ht="23.25">
      <c r="A6" s="46" t="s">
        <v>14</v>
      </c>
      <c r="B6" s="46"/>
      <c r="C6" s="46"/>
      <c r="D6" s="46"/>
      <c r="E6" s="46"/>
      <c r="F6" s="46"/>
      <c r="G6" s="46"/>
      <c r="H6" s="46" t="s">
        <v>3</v>
      </c>
      <c r="I6" s="46"/>
      <c r="J6" s="46"/>
      <c r="K6" s="46"/>
      <c r="L6" s="46"/>
      <c r="M6" s="46"/>
      <c r="N6" s="41"/>
      <c r="O6" s="41"/>
      <c r="P6" s="41"/>
      <c r="Q6" s="41"/>
      <c r="R6" s="46"/>
      <c r="S6" s="46"/>
    </row>
    <row r="7" spans="1:20" s="1" customFormat="1" ht="35.25" customHeight="1">
      <c r="A7" s="47" t="s">
        <v>15</v>
      </c>
      <c r="B7" s="49" t="s">
        <v>16</v>
      </c>
      <c r="C7" s="51" t="s">
        <v>2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13</v>
      </c>
      <c r="I7" s="5" t="s">
        <v>8</v>
      </c>
      <c r="J7" s="5" t="s">
        <v>9</v>
      </c>
      <c r="K7" s="5" t="s">
        <v>10</v>
      </c>
      <c r="L7" s="5" t="s">
        <v>11</v>
      </c>
      <c r="M7" s="23" t="s">
        <v>12</v>
      </c>
      <c r="N7" s="23" t="s">
        <v>20</v>
      </c>
      <c r="O7" s="23" t="s">
        <v>21</v>
      </c>
      <c r="P7" s="25" t="s">
        <v>22</v>
      </c>
      <c r="Q7" s="26" t="s">
        <v>23</v>
      </c>
      <c r="R7" s="27" t="s">
        <v>19</v>
      </c>
      <c r="S7" s="6" t="s">
        <v>17</v>
      </c>
      <c r="T7" s="6" t="s">
        <v>18</v>
      </c>
    </row>
    <row r="8" spans="1:20" s="1" customFormat="1" ht="21.75" customHeight="1">
      <c r="A8" s="48"/>
      <c r="B8" s="50"/>
      <c r="C8" s="52"/>
      <c r="D8" s="11">
        <v>10</v>
      </c>
      <c r="E8" s="11">
        <v>10</v>
      </c>
      <c r="F8" s="11">
        <v>10</v>
      </c>
      <c r="G8" s="11">
        <v>10</v>
      </c>
      <c r="H8" s="12">
        <v>10</v>
      </c>
      <c r="I8" s="13">
        <v>10</v>
      </c>
      <c r="J8" s="13">
        <v>10</v>
      </c>
      <c r="K8" s="13">
        <v>10</v>
      </c>
      <c r="L8" s="13">
        <v>10</v>
      </c>
      <c r="M8" s="24">
        <v>10</v>
      </c>
      <c r="N8" s="24">
        <v>10</v>
      </c>
      <c r="O8" s="24">
        <v>10</v>
      </c>
      <c r="P8" s="5">
        <v>10</v>
      </c>
      <c r="Q8" s="5">
        <v>40</v>
      </c>
      <c r="R8" s="28">
        <v>60</v>
      </c>
      <c r="S8" s="7">
        <v>100</v>
      </c>
      <c r="T8" s="7"/>
    </row>
    <row r="9" spans="1:20" ht="21" customHeight="1">
      <c r="A9" s="34">
        <v>1</v>
      </c>
      <c r="B9" s="35">
        <v>13018019009</v>
      </c>
      <c r="C9" s="36" t="s">
        <v>29</v>
      </c>
      <c r="D9" s="37">
        <v>10</v>
      </c>
      <c r="E9" s="37">
        <v>7</v>
      </c>
      <c r="F9" s="37">
        <v>8</v>
      </c>
      <c r="G9" s="37">
        <v>8</v>
      </c>
      <c r="H9" s="37">
        <v>7</v>
      </c>
      <c r="I9" s="37">
        <v>7</v>
      </c>
      <c r="J9" s="37">
        <v>7</v>
      </c>
      <c r="K9" s="37">
        <v>10</v>
      </c>
      <c r="L9" s="37">
        <v>7</v>
      </c>
      <c r="M9" s="37">
        <v>8</v>
      </c>
      <c r="N9" s="37">
        <v>8</v>
      </c>
      <c r="O9" s="37">
        <v>7</v>
      </c>
      <c r="P9" s="37">
        <v>10</v>
      </c>
      <c r="Q9" s="38">
        <f>((LARGE(D9:P9,1)+LARGE(D9:P9,2)+LARGE(D9:P9,3)+LARGE(D9:P9,4)+LARGE(D9:P9,5)+LARGE(D9:P9,6)+LARGE(D9:P9,7)+LARGE(D9:P9,8)+LARGE(D9:P9,9)+LARGE(D9:P9,10))*40)/100</f>
        <v>33.200000000000003</v>
      </c>
      <c r="R9" s="39">
        <v>0</v>
      </c>
      <c r="S9" s="8">
        <f>SUM(Q9:R9)</f>
        <v>33.200000000000003</v>
      </c>
      <c r="T9" s="9"/>
    </row>
    <row r="10" spans="1:20" ht="21" customHeight="1">
      <c r="A10" s="34">
        <v>2</v>
      </c>
      <c r="B10" s="35">
        <v>13018019031</v>
      </c>
      <c r="C10" s="36" t="s">
        <v>30</v>
      </c>
      <c r="D10" s="37">
        <v>10</v>
      </c>
      <c r="E10" s="37">
        <v>8</v>
      </c>
      <c r="F10" s="37">
        <v>6</v>
      </c>
      <c r="G10" s="37">
        <v>8</v>
      </c>
      <c r="H10" s="37">
        <v>7</v>
      </c>
      <c r="I10" s="37">
        <v>7</v>
      </c>
      <c r="J10" s="37">
        <v>7</v>
      </c>
      <c r="K10" s="37">
        <v>10</v>
      </c>
      <c r="L10" s="37">
        <v>8</v>
      </c>
      <c r="M10" s="37">
        <v>6</v>
      </c>
      <c r="N10" s="37">
        <v>8</v>
      </c>
      <c r="O10" s="37">
        <v>7</v>
      </c>
      <c r="P10" s="37">
        <v>10</v>
      </c>
      <c r="Q10" s="38">
        <f t="shared" ref="Q10:Q32" si="0">((LARGE(D10:P10,1)+LARGE(D10:P10,2)+LARGE(D10:P10,3)+LARGE(D10:P10,4)+LARGE(D10:P10,5)+LARGE(D10:P10,6)+LARGE(D10:P10,7)+LARGE(D10:P10,8)+LARGE(D10:P10,9)+LARGE(D10:P10,10))*40)/100</f>
        <v>33.200000000000003</v>
      </c>
      <c r="R10" s="39">
        <v>0</v>
      </c>
      <c r="S10" s="8">
        <f t="shared" ref="S10:S32" si="1">SUM(Q10:R10)</f>
        <v>33.200000000000003</v>
      </c>
      <c r="T10" s="9"/>
    </row>
    <row r="11" spans="1:20" s="1" customFormat="1" ht="21" customHeight="1">
      <c r="A11" s="34">
        <v>3</v>
      </c>
      <c r="B11" s="35">
        <v>13018019052</v>
      </c>
      <c r="C11" s="36" t="s">
        <v>31</v>
      </c>
      <c r="D11" s="37">
        <v>10</v>
      </c>
      <c r="E11" s="37">
        <v>6</v>
      </c>
      <c r="F11" s="37">
        <v>7</v>
      </c>
      <c r="G11" s="37">
        <v>7</v>
      </c>
      <c r="H11" s="37">
        <v>6</v>
      </c>
      <c r="I11" s="37">
        <v>6</v>
      </c>
      <c r="J11" s="37">
        <v>7</v>
      </c>
      <c r="K11" s="37">
        <v>10</v>
      </c>
      <c r="L11" s="37">
        <v>7</v>
      </c>
      <c r="M11" s="37">
        <v>7</v>
      </c>
      <c r="N11" s="37">
        <v>7</v>
      </c>
      <c r="O11" s="37">
        <v>7</v>
      </c>
      <c r="P11" s="37">
        <v>10</v>
      </c>
      <c r="Q11" s="38">
        <f t="shared" si="0"/>
        <v>31.6</v>
      </c>
      <c r="R11" s="39">
        <v>0</v>
      </c>
      <c r="S11" s="8">
        <f t="shared" si="1"/>
        <v>31.6</v>
      </c>
      <c r="T11" s="9"/>
    </row>
    <row r="12" spans="1:20" ht="21" customHeight="1">
      <c r="A12" s="34">
        <v>4</v>
      </c>
      <c r="B12" s="35">
        <v>13018019054</v>
      </c>
      <c r="C12" s="36" t="s">
        <v>32</v>
      </c>
      <c r="D12" s="37">
        <v>10</v>
      </c>
      <c r="E12" s="37">
        <v>8</v>
      </c>
      <c r="F12" s="37">
        <v>8</v>
      </c>
      <c r="G12" s="37">
        <v>8</v>
      </c>
      <c r="H12" s="37">
        <v>7</v>
      </c>
      <c r="I12" s="37">
        <v>7</v>
      </c>
      <c r="J12" s="37">
        <v>7</v>
      </c>
      <c r="K12" s="37">
        <v>10</v>
      </c>
      <c r="L12" s="37">
        <v>8</v>
      </c>
      <c r="M12" s="37">
        <v>8</v>
      </c>
      <c r="N12" s="37">
        <v>8</v>
      </c>
      <c r="O12" s="37">
        <v>7</v>
      </c>
      <c r="P12" s="37">
        <v>10</v>
      </c>
      <c r="Q12" s="38">
        <f t="shared" si="0"/>
        <v>34</v>
      </c>
      <c r="R12" s="39">
        <v>0</v>
      </c>
      <c r="S12" s="8">
        <f t="shared" si="1"/>
        <v>34</v>
      </c>
      <c r="T12" s="9"/>
    </row>
    <row r="13" spans="1:20" ht="21" customHeight="1">
      <c r="A13" s="34">
        <v>5</v>
      </c>
      <c r="B13" s="35">
        <v>13018019073</v>
      </c>
      <c r="C13" s="36" t="s">
        <v>33</v>
      </c>
      <c r="D13" s="37">
        <v>10</v>
      </c>
      <c r="E13" s="37">
        <v>8</v>
      </c>
      <c r="F13" s="37">
        <v>8</v>
      </c>
      <c r="G13" s="37">
        <v>8</v>
      </c>
      <c r="H13" s="37">
        <v>8</v>
      </c>
      <c r="I13" s="37">
        <v>8</v>
      </c>
      <c r="J13" s="37">
        <v>8</v>
      </c>
      <c r="K13" s="37">
        <v>10</v>
      </c>
      <c r="L13" s="37">
        <v>8</v>
      </c>
      <c r="M13" s="37">
        <v>8</v>
      </c>
      <c r="N13" s="37">
        <v>8</v>
      </c>
      <c r="O13" s="37">
        <v>8</v>
      </c>
      <c r="P13" s="37">
        <v>10</v>
      </c>
      <c r="Q13" s="38">
        <f t="shared" si="0"/>
        <v>34.4</v>
      </c>
      <c r="R13" s="39">
        <v>0</v>
      </c>
      <c r="S13" s="8">
        <f t="shared" si="1"/>
        <v>34.4</v>
      </c>
      <c r="T13" s="9"/>
    </row>
    <row r="14" spans="1:20" ht="21" customHeight="1">
      <c r="A14" s="34">
        <v>6</v>
      </c>
      <c r="B14" s="35">
        <v>13018019075</v>
      </c>
      <c r="C14" s="36" t="s">
        <v>34</v>
      </c>
      <c r="D14" s="37">
        <v>10</v>
      </c>
      <c r="E14" s="37">
        <v>8</v>
      </c>
      <c r="F14" s="37">
        <v>10</v>
      </c>
      <c r="G14" s="37">
        <v>8</v>
      </c>
      <c r="H14" s="37">
        <v>8</v>
      </c>
      <c r="I14" s="37">
        <v>8</v>
      </c>
      <c r="J14" s="37">
        <v>8</v>
      </c>
      <c r="K14" s="37">
        <v>10</v>
      </c>
      <c r="L14" s="37">
        <v>8</v>
      </c>
      <c r="M14" s="37">
        <v>10</v>
      </c>
      <c r="N14" s="37">
        <v>8</v>
      </c>
      <c r="O14" s="37">
        <v>8</v>
      </c>
      <c r="P14" s="37">
        <v>10</v>
      </c>
      <c r="Q14" s="38">
        <f t="shared" si="0"/>
        <v>36</v>
      </c>
      <c r="R14" s="39">
        <v>0</v>
      </c>
      <c r="S14" s="8">
        <f t="shared" si="1"/>
        <v>36</v>
      </c>
      <c r="T14" s="9"/>
    </row>
    <row r="15" spans="1:20" s="1" customFormat="1" ht="21" customHeight="1">
      <c r="A15" s="34">
        <v>7</v>
      </c>
      <c r="B15" s="35">
        <v>13018019081</v>
      </c>
      <c r="C15" s="36" t="s">
        <v>35</v>
      </c>
      <c r="D15" s="37">
        <v>10</v>
      </c>
      <c r="E15" s="37">
        <v>7</v>
      </c>
      <c r="F15" s="37">
        <v>6</v>
      </c>
      <c r="G15" s="37">
        <v>8</v>
      </c>
      <c r="H15" s="37">
        <v>7</v>
      </c>
      <c r="I15" s="37">
        <v>7</v>
      </c>
      <c r="J15" s="37">
        <v>7</v>
      </c>
      <c r="K15" s="37">
        <v>10</v>
      </c>
      <c r="L15" s="37">
        <v>7</v>
      </c>
      <c r="M15" s="37">
        <v>6</v>
      </c>
      <c r="N15" s="37">
        <v>8</v>
      </c>
      <c r="O15" s="37">
        <v>7</v>
      </c>
      <c r="P15" s="37">
        <v>10</v>
      </c>
      <c r="Q15" s="38">
        <f t="shared" si="0"/>
        <v>32.4</v>
      </c>
      <c r="R15" s="39">
        <v>0</v>
      </c>
      <c r="S15" s="8">
        <f t="shared" si="1"/>
        <v>32.4</v>
      </c>
      <c r="T15" s="9"/>
    </row>
    <row r="16" spans="1:20" ht="21" customHeight="1">
      <c r="A16" s="34">
        <v>8</v>
      </c>
      <c r="B16" s="35">
        <v>13018019086</v>
      </c>
      <c r="C16" s="36" t="s">
        <v>36</v>
      </c>
      <c r="D16" s="37">
        <v>10</v>
      </c>
      <c r="E16" s="37">
        <v>10</v>
      </c>
      <c r="F16" s="37">
        <v>8</v>
      </c>
      <c r="G16" s="37">
        <v>8</v>
      </c>
      <c r="H16" s="37">
        <v>8</v>
      </c>
      <c r="I16" s="37">
        <v>8</v>
      </c>
      <c r="J16" s="37">
        <v>8</v>
      </c>
      <c r="K16" s="37">
        <v>10</v>
      </c>
      <c r="L16" s="37">
        <v>10</v>
      </c>
      <c r="M16" s="37">
        <v>8</v>
      </c>
      <c r="N16" s="37">
        <v>8</v>
      </c>
      <c r="O16" s="37">
        <v>8</v>
      </c>
      <c r="P16" s="37">
        <v>10</v>
      </c>
      <c r="Q16" s="38">
        <f t="shared" si="0"/>
        <v>36</v>
      </c>
      <c r="R16" s="39">
        <v>0</v>
      </c>
      <c r="S16" s="8">
        <f t="shared" si="1"/>
        <v>36</v>
      </c>
      <c r="T16" s="9"/>
    </row>
    <row r="17" spans="1:20" ht="21" customHeight="1">
      <c r="A17" s="34">
        <v>9</v>
      </c>
      <c r="B17" s="35">
        <v>13018019090</v>
      </c>
      <c r="C17" s="36" t="s">
        <v>37</v>
      </c>
      <c r="D17" s="37">
        <v>10</v>
      </c>
      <c r="E17" s="37">
        <v>7</v>
      </c>
      <c r="F17" s="37">
        <v>7</v>
      </c>
      <c r="G17" s="37">
        <v>8</v>
      </c>
      <c r="H17" s="37">
        <v>8</v>
      </c>
      <c r="I17" s="37">
        <v>8</v>
      </c>
      <c r="J17" s="37">
        <v>8</v>
      </c>
      <c r="K17" s="37">
        <v>10</v>
      </c>
      <c r="L17" s="37">
        <v>7</v>
      </c>
      <c r="M17" s="37">
        <v>7</v>
      </c>
      <c r="N17" s="37">
        <v>8</v>
      </c>
      <c r="O17" s="37">
        <v>8</v>
      </c>
      <c r="P17" s="37">
        <v>10</v>
      </c>
      <c r="Q17" s="38">
        <f t="shared" si="0"/>
        <v>34</v>
      </c>
      <c r="R17" s="39">
        <v>0</v>
      </c>
      <c r="S17" s="8">
        <f t="shared" si="1"/>
        <v>34</v>
      </c>
      <c r="T17" s="9"/>
    </row>
    <row r="18" spans="1:20" s="1" customFormat="1" ht="21" customHeight="1">
      <c r="A18" s="34">
        <v>10</v>
      </c>
      <c r="B18" s="35">
        <v>13018019099</v>
      </c>
      <c r="C18" s="36" t="s">
        <v>38</v>
      </c>
      <c r="D18" s="37">
        <v>10</v>
      </c>
      <c r="E18" s="37">
        <v>10</v>
      </c>
      <c r="F18" s="37">
        <v>10</v>
      </c>
      <c r="G18" s="37">
        <v>7</v>
      </c>
      <c r="H18" s="37">
        <v>8</v>
      </c>
      <c r="I18" s="37">
        <v>8</v>
      </c>
      <c r="J18" s="37">
        <v>8</v>
      </c>
      <c r="K18" s="37">
        <v>10</v>
      </c>
      <c r="L18" s="37">
        <v>9</v>
      </c>
      <c r="M18" s="37">
        <v>9</v>
      </c>
      <c r="N18" s="37">
        <v>7</v>
      </c>
      <c r="O18" s="37">
        <v>8</v>
      </c>
      <c r="P18" s="37">
        <v>10</v>
      </c>
      <c r="Q18" s="38">
        <f t="shared" si="0"/>
        <v>36.799999999999997</v>
      </c>
      <c r="R18" s="39">
        <v>0</v>
      </c>
      <c r="S18" s="8">
        <f t="shared" si="1"/>
        <v>36.799999999999997</v>
      </c>
      <c r="T18" s="9"/>
    </row>
    <row r="19" spans="1:20" s="1" customFormat="1" ht="21" customHeight="1">
      <c r="A19" s="34">
        <v>11</v>
      </c>
      <c r="B19" s="35">
        <v>13018019100</v>
      </c>
      <c r="C19" s="36" t="s">
        <v>39</v>
      </c>
      <c r="D19" s="37">
        <v>10</v>
      </c>
      <c r="E19" s="37">
        <v>10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10</v>
      </c>
      <c r="L19" s="37">
        <v>10</v>
      </c>
      <c r="M19" s="37">
        <v>8</v>
      </c>
      <c r="N19" s="37">
        <v>8</v>
      </c>
      <c r="O19" s="37">
        <v>8</v>
      </c>
      <c r="P19" s="37">
        <v>10</v>
      </c>
      <c r="Q19" s="38">
        <f t="shared" si="0"/>
        <v>36</v>
      </c>
      <c r="R19" s="39">
        <v>0</v>
      </c>
      <c r="S19" s="8">
        <f t="shared" si="1"/>
        <v>36</v>
      </c>
      <c r="T19" s="9"/>
    </row>
    <row r="20" spans="1:20" s="1" customFormat="1" ht="21" customHeight="1">
      <c r="A20" s="34">
        <v>12</v>
      </c>
      <c r="B20" s="35">
        <v>13018019102</v>
      </c>
      <c r="C20" s="36" t="s">
        <v>40</v>
      </c>
      <c r="D20" s="37">
        <v>10</v>
      </c>
      <c r="E20" s="37">
        <v>7</v>
      </c>
      <c r="F20" s="37">
        <v>8</v>
      </c>
      <c r="G20" s="37">
        <v>9</v>
      </c>
      <c r="H20" s="37">
        <v>7</v>
      </c>
      <c r="I20" s="37">
        <v>7</v>
      </c>
      <c r="J20" s="37">
        <v>7</v>
      </c>
      <c r="K20" s="37">
        <v>10</v>
      </c>
      <c r="L20" s="37">
        <v>7</v>
      </c>
      <c r="M20" s="37">
        <v>8</v>
      </c>
      <c r="N20" s="37">
        <v>9</v>
      </c>
      <c r="O20" s="37">
        <v>7</v>
      </c>
      <c r="P20" s="37">
        <v>10</v>
      </c>
      <c r="Q20" s="38">
        <f t="shared" si="0"/>
        <v>34</v>
      </c>
      <c r="R20" s="39">
        <v>0</v>
      </c>
      <c r="S20" s="8">
        <f t="shared" si="1"/>
        <v>34</v>
      </c>
      <c r="T20" s="9"/>
    </row>
    <row r="21" spans="1:20" ht="21" customHeight="1">
      <c r="A21" s="34">
        <v>13</v>
      </c>
      <c r="B21" s="35">
        <v>13018019110</v>
      </c>
      <c r="C21" s="36" t="s">
        <v>41</v>
      </c>
      <c r="D21" s="37">
        <v>10</v>
      </c>
      <c r="E21" s="37">
        <v>8</v>
      </c>
      <c r="F21" s="37">
        <v>10</v>
      </c>
      <c r="G21" s="37">
        <v>8</v>
      </c>
      <c r="H21" s="37">
        <v>8</v>
      </c>
      <c r="I21" s="37">
        <v>8</v>
      </c>
      <c r="J21" s="37">
        <v>8</v>
      </c>
      <c r="K21" s="37">
        <v>10</v>
      </c>
      <c r="L21" s="37">
        <v>8</v>
      </c>
      <c r="M21" s="37">
        <v>10</v>
      </c>
      <c r="N21" s="37">
        <v>8</v>
      </c>
      <c r="O21" s="37">
        <v>8</v>
      </c>
      <c r="P21" s="37">
        <v>10</v>
      </c>
      <c r="Q21" s="38">
        <f t="shared" si="0"/>
        <v>36</v>
      </c>
      <c r="R21" s="39">
        <v>0</v>
      </c>
      <c r="S21" s="8">
        <f t="shared" si="1"/>
        <v>36</v>
      </c>
      <c r="T21" s="9"/>
    </row>
    <row r="22" spans="1:20" s="1" customFormat="1" ht="21" customHeight="1">
      <c r="A22" s="34">
        <v>14</v>
      </c>
      <c r="B22" s="35">
        <v>13018019111</v>
      </c>
      <c r="C22" s="36" t="s">
        <v>42</v>
      </c>
      <c r="D22" s="37">
        <v>10</v>
      </c>
      <c r="E22" s="37">
        <v>8</v>
      </c>
      <c r="F22" s="37">
        <v>9</v>
      </c>
      <c r="G22" s="37">
        <v>9</v>
      </c>
      <c r="H22" s="37">
        <v>8</v>
      </c>
      <c r="I22" s="37">
        <v>8</v>
      </c>
      <c r="J22" s="37">
        <v>8</v>
      </c>
      <c r="K22" s="37">
        <v>10</v>
      </c>
      <c r="L22" s="37">
        <v>8</v>
      </c>
      <c r="M22" s="37">
        <v>9</v>
      </c>
      <c r="N22" s="37">
        <v>9</v>
      </c>
      <c r="O22" s="37">
        <v>8</v>
      </c>
      <c r="P22" s="37">
        <v>10</v>
      </c>
      <c r="Q22" s="38">
        <f t="shared" si="0"/>
        <v>36</v>
      </c>
      <c r="R22" s="39">
        <v>0</v>
      </c>
      <c r="S22" s="8">
        <f t="shared" si="1"/>
        <v>36</v>
      </c>
      <c r="T22" s="9"/>
    </row>
    <row r="23" spans="1:20" ht="21" customHeight="1">
      <c r="A23" s="34">
        <v>15</v>
      </c>
      <c r="B23" s="35">
        <v>13018019128</v>
      </c>
      <c r="C23" s="36" t="s">
        <v>43</v>
      </c>
      <c r="D23" s="37">
        <v>10</v>
      </c>
      <c r="E23" s="37">
        <v>8</v>
      </c>
      <c r="F23" s="37">
        <v>6</v>
      </c>
      <c r="G23" s="37">
        <v>8</v>
      </c>
      <c r="H23" s="37">
        <v>8</v>
      </c>
      <c r="I23" s="37">
        <v>8</v>
      </c>
      <c r="J23" s="37">
        <v>8</v>
      </c>
      <c r="K23" s="37">
        <v>10</v>
      </c>
      <c r="L23" s="37">
        <v>8</v>
      </c>
      <c r="M23" s="37">
        <v>6</v>
      </c>
      <c r="N23" s="37">
        <v>8</v>
      </c>
      <c r="O23" s="37">
        <v>8</v>
      </c>
      <c r="P23" s="37">
        <v>10</v>
      </c>
      <c r="Q23" s="38">
        <f t="shared" si="0"/>
        <v>34.4</v>
      </c>
      <c r="R23" s="39">
        <v>0</v>
      </c>
      <c r="S23" s="8">
        <f t="shared" si="1"/>
        <v>34.4</v>
      </c>
      <c r="T23" s="9"/>
    </row>
    <row r="24" spans="1:20" ht="21" customHeight="1">
      <c r="A24" s="34">
        <v>16</v>
      </c>
      <c r="B24" s="35">
        <v>13018019132</v>
      </c>
      <c r="C24" s="36" t="s">
        <v>44</v>
      </c>
      <c r="D24" s="37">
        <v>10</v>
      </c>
      <c r="E24" s="37">
        <v>8</v>
      </c>
      <c r="F24" s="37">
        <v>7</v>
      </c>
      <c r="G24" s="37">
        <v>8</v>
      </c>
      <c r="H24" s="37">
        <v>8</v>
      </c>
      <c r="I24" s="37">
        <v>8</v>
      </c>
      <c r="J24" s="37">
        <v>8</v>
      </c>
      <c r="K24" s="37">
        <v>10</v>
      </c>
      <c r="L24" s="37">
        <v>8</v>
      </c>
      <c r="M24" s="37">
        <v>7</v>
      </c>
      <c r="N24" s="37">
        <v>8</v>
      </c>
      <c r="O24" s="37">
        <v>8</v>
      </c>
      <c r="P24" s="37">
        <v>10</v>
      </c>
      <c r="Q24" s="38">
        <f t="shared" si="0"/>
        <v>34.4</v>
      </c>
      <c r="R24" s="39">
        <v>0</v>
      </c>
      <c r="S24" s="8">
        <f t="shared" si="1"/>
        <v>34.4</v>
      </c>
      <c r="T24" s="9"/>
    </row>
    <row r="25" spans="1:20" ht="21" customHeight="1">
      <c r="A25" s="34">
        <v>17</v>
      </c>
      <c r="B25" s="35">
        <v>13018019136</v>
      </c>
      <c r="C25" s="36" t="s">
        <v>45</v>
      </c>
      <c r="D25" s="37">
        <v>10</v>
      </c>
      <c r="E25" s="37">
        <v>7</v>
      </c>
      <c r="F25" s="37">
        <v>7</v>
      </c>
      <c r="G25" s="37">
        <v>9</v>
      </c>
      <c r="H25" s="37">
        <v>7</v>
      </c>
      <c r="I25" s="37">
        <v>8</v>
      </c>
      <c r="J25" s="37">
        <v>7</v>
      </c>
      <c r="K25" s="37">
        <v>10</v>
      </c>
      <c r="L25" s="37">
        <v>7</v>
      </c>
      <c r="M25" s="37">
        <v>7</v>
      </c>
      <c r="N25" s="37">
        <v>9</v>
      </c>
      <c r="O25" s="37">
        <v>7</v>
      </c>
      <c r="P25" s="37">
        <v>10</v>
      </c>
      <c r="Q25" s="38">
        <f t="shared" si="0"/>
        <v>33.6</v>
      </c>
      <c r="R25" s="39">
        <v>0</v>
      </c>
      <c r="S25" s="8">
        <f t="shared" si="1"/>
        <v>33.6</v>
      </c>
      <c r="T25" s="9"/>
    </row>
    <row r="26" spans="1:20" ht="21" customHeight="1">
      <c r="A26" s="34">
        <v>18</v>
      </c>
      <c r="B26" s="35">
        <v>13018019137</v>
      </c>
      <c r="C26" s="36" t="s">
        <v>46</v>
      </c>
      <c r="D26" s="37">
        <v>10</v>
      </c>
      <c r="E26" s="37">
        <v>0</v>
      </c>
      <c r="F26" s="37">
        <v>7</v>
      </c>
      <c r="G26" s="37">
        <v>8</v>
      </c>
      <c r="H26" s="37">
        <v>8</v>
      </c>
      <c r="I26" s="37">
        <v>8</v>
      </c>
      <c r="J26" s="37">
        <v>8</v>
      </c>
      <c r="K26" s="37">
        <v>10</v>
      </c>
      <c r="L26" s="37">
        <v>0</v>
      </c>
      <c r="M26" s="37">
        <v>7</v>
      </c>
      <c r="N26" s="37">
        <v>8</v>
      </c>
      <c r="O26" s="37">
        <v>8</v>
      </c>
      <c r="P26" s="37">
        <v>10</v>
      </c>
      <c r="Q26" s="38">
        <f t="shared" si="0"/>
        <v>34</v>
      </c>
      <c r="R26" s="39">
        <v>0</v>
      </c>
      <c r="S26" s="8">
        <f t="shared" si="1"/>
        <v>34</v>
      </c>
      <c r="T26" s="9"/>
    </row>
    <row r="27" spans="1:20" s="1" customFormat="1" ht="21" customHeight="1">
      <c r="A27" s="34">
        <v>19</v>
      </c>
      <c r="B27" s="35">
        <v>13018019153</v>
      </c>
      <c r="C27" s="36" t="s">
        <v>47</v>
      </c>
      <c r="D27" s="37">
        <v>10</v>
      </c>
      <c r="E27" s="37">
        <v>8</v>
      </c>
      <c r="F27" s="37">
        <v>8</v>
      </c>
      <c r="G27" s="37">
        <v>8</v>
      </c>
      <c r="H27" s="37">
        <v>7</v>
      </c>
      <c r="I27" s="37">
        <v>7</v>
      </c>
      <c r="J27" s="37">
        <v>7</v>
      </c>
      <c r="K27" s="37">
        <v>10</v>
      </c>
      <c r="L27" s="37">
        <v>7</v>
      </c>
      <c r="M27" s="37">
        <v>7</v>
      </c>
      <c r="N27" s="37">
        <v>7</v>
      </c>
      <c r="O27" s="37">
        <v>7</v>
      </c>
      <c r="P27" s="37">
        <v>10</v>
      </c>
      <c r="Q27" s="38">
        <f t="shared" si="0"/>
        <v>32.799999999999997</v>
      </c>
      <c r="R27" s="39">
        <v>0</v>
      </c>
      <c r="S27" s="8">
        <f t="shared" si="1"/>
        <v>32.799999999999997</v>
      </c>
      <c r="T27" s="9"/>
    </row>
    <row r="28" spans="1:20" s="1" customFormat="1" ht="21" customHeight="1">
      <c r="A28" s="34">
        <v>20</v>
      </c>
      <c r="B28" s="35">
        <v>13018019160</v>
      </c>
      <c r="C28" s="36" t="s">
        <v>48</v>
      </c>
      <c r="D28" s="37">
        <v>10</v>
      </c>
      <c r="E28" s="37">
        <v>7</v>
      </c>
      <c r="F28" s="37">
        <v>7</v>
      </c>
      <c r="G28" s="37">
        <v>7</v>
      </c>
      <c r="H28" s="37">
        <v>7</v>
      </c>
      <c r="I28" s="37">
        <v>7</v>
      </c>
      <c r="J28" s="37">
        <v>7</v>
      </c>
      <c r="K28" s="37">
        <v>10</v>
      </c>
      <c r="L28" s="37">
        <v>7</v>
      </c>
      <c r="M28" s="37">
        <v>7</v>
      </c>
      <c r="N28" s="37">
        <v>7</v>
      </c>
      <c r="O28" s="37">
        <v>7</v>
      </c>
      <c r="P28" s="37">
        <v>10</v>
      </c>
      <c r="Q28" s="38">
        <f t="shared" si="0"/>
        <v>31.6</v>
      </c>
      <c r="R28" s="39">
        <v>0</v>
      </c>
      <c r="S28" s="8">
        <f t="shared" si="1"/>
        <v>31.6</v>
      </c>
      <c r="T28" s="9"/>
    </row>
    <row r="29" spans="1:20" s="2" customFormat="1" ht="21" customHeight="1">
      <c r="A29" s="34">
        <v>21</v>
      </c>
      <c r="B29" s="35">
        <v>13018019165</v>
      </c>
      <c r="C29" s="36" t="s">
        <v>49</v>
      </c>
      <c r="D29" s="37">
        <v>10</v>
      </c>
      <c r="E29" s="37">
        <v>10</v>
      </c>
      <c r="F29" s="37">
        <v>10</v>
      </c>
      <c r="G29" s="37">
        <v>9</v>
      </c>
      <c r="H29" s="37">
        <v>8</v>
      </c>
      <c r="I29" s="37">
        <v>8</v>
      </c>
      <c r="J29" s="37">
        <v>8</v>
      </c>
      <c r="K29" s="37">
        <v>10</v>
      </c>
      <c r="L29" s="37">
        <v>10</v>
      </c>
      <c r="M29" s="37">
        <v>10</v>
      </c>
      <c r="N29" s="37">
        <v>9</v>
      </c>
      <c r="O29" s="37">
        <v>8</v>
      </c>
      <c r="P29" s="37">
        <v>10</v>
      </c>
      <c r="Q29" s="40">
        <f t="shared" si="0"/>
        <v>38.4</v>
      </c>
      <c r="R29" s="39">
        <v>0</v>
      </c>
      <c r="S29" s="32">
        <f t="shared" si="1"/>
        <v>38.4</v>
      </c>
      <c r="T29" s="33"/>
    </row>
    <row r="30" spans="1:20" s="2" customFormat="1" ht="21" customHeight="1">
      <c r="A30" s="34">
        <v>22</v>
      </c>
      <c r="B30" s="35">
        <v>13018019168</v>
      </c>
      <c r="C30" s="36" t="s">
        <v>50</v>
      </c>
      <c r="D30" s="37">
        <v>10</v>
      </c>
      <c r="E30" s="37">
        <v>8</v>
      </c>
      <c r="F30" s="37">
        <v>8</v>
      </c>
      <c r="G30" s="37">
        <v>9</v>
      </c>
      <c r="H30" s="37">
        <v>7</v>
      </c>
      <c r="I30" s="37">
        <v>7</v>
      </c>
      <c r="J30" s="37">
        <v>7</v>
      </c>
      <c r="K30" s="37">
        <v>10</v>
      </c>
      <c r="L30" s="37">
        <v>8</v>
      </c>
      <c r="M30" s="37">
        <v>8</v>
      </c>
      <c r="N30" s="37">
        <v>9</v>
      </c>
      <c r="O30" s="37">
        <v>7</v>
      </c>
      <c r="P30" s="37">
        <v>10</v>
      </c>
      <c r="Q30" s="40">
        <f t="shared" si="0"/>
        <v>34.799999999999997</v>
      </c>
      <c r="R30" s="39">
        <v>0</v>
      </c>
      <c r="S30" s="32">
        <f t="shared" si="1"/>
        <v>34.799999999999997</v>
      </c>
      <c r="T30" s="33"/>
    </row>
    <row r="31" spans="1:20" s="2" customFormat="1" ht="21" customHeight="1">
      <c r="A31" s="34">
        <v>23</v>
      </c>
      <c r="B31" s="35">
        <v>13018019172</v>
      </c>
      <c r="C31" s="36" t="s">
        <v>51</v>
      </c>
      <c r="D31" s="37">
        <v>10</v>
      </c>
      <c r="E31" s="37">
        <v>8</v>
      </c>
      <c r="F31" s="37">
        <v>9</v>
      </c>
      <c r="G31" s="37">
        <v>8</v>
      </c>
      <c r="H31" s="37">
        <v>7</v>
      </c>
      <c r="I31" s="37">
        <v>7</v>
      </c>
      <c r="J31" s="37">
        <v>7</v>
      </c>
      <c r="K31" s="37">
        <v>10</v>
      </c>
      <c r="L31" s="37">
        <v>8</v>
      </c>
      <c r="M31" s="37">
        <v>9</v>
      </c>
      <c r="N31" s="37">
        <v>7</v>
      </c>
      <c r="O31" s="37">
        <v>7</v>
      </c>
      <c r="P31" s="37">
        <v>10</v>
      </c>
      <c r="Q31" s="38">
        <f t="shared" si="0"/>
        <v>34.4</v>
      </c>
      <c r="R31" s="39">
        <v>0</v>
      </c>
      <c r="S31" s="8">
        <f t="shared" si="1"/>
        <v>34.4</v>
      </c>
      <c r="T31" s="9"/>
    </row>
    <row r="32" spans="1:20" s="2" customFormat="1" ht="21" customHeight="1">
      <c r="A32" s="34">
        <v>24</v>
      </c>
      <c r="B32" s="35">
        <v>13018019174</v>
      </c>
      <c r="C32" s="36" t="s">
        <v>52</v>
      </c>
      <c r="D32" s="37">
        <v>10</v>
      </c>
      <c r="E32" s="37">
        <v>8</v>
      </c>
      <c r="F32" s="37">
        <v>7</v>
      </c>
      <c r="G32" s="37">
        <v>8</v>
      </c>
      <c r="H32" s="37">
        <v>8</v>
      </c>
      <c r="I32" s="37">
        <v>8</v>
      </c>
      <c r="J32" s="37">
        <v>8</v>
      </c>
      <c r="K32" s="37">
        <v>10</v>
      </c>
      <c r="L32" s="37">
        <v>8</v>
      </c>
      <c r="M32" s="37">
        <v>8</v>
      </c>
      <c r="N32" s="37">
        <v>9</v>
      </c>
      <c r="O32" s="37">
        <v>8</v>
      </c>
      <c r="P32" s="37">
        <v>10</v>
      </c>
      <c r="Q32" s="38">
        <f t="shared" si="0"/>
        <v>34.799999999999997</v>
      </c>
      <c r="R32" s="39">
        <v>0</v>
      </c>
      <c r="S32" s="8">
        <f t="shared" si="1"/>
        <v>34.799999999999997</v>
      </c>
      <c r="T32" s="9"/>
    </row>
  </sheetData>
  <mergeCells count="19">
    <mergeCell ref="C1:M1"/>
    <mergeCell ref="R1:S1"/>
    <mergeCell ref="C2:M2"/>
    <mergeCell ref="R2:S2"/>
    <mergeCell ref="A3:B3"/>
    <mergeCell ref="F3:J3"/>
    <mergeCell ref="R3:S3"/>
    <mergeCell ref="A4:C4"/>
    <mergeCell ref="D4:P4"/>
    <mergeCell ref="R4:T4"/>
    <mergeCell ref="A5:C5"/>
    <mergeCell ref="D5:P5"/>
    <mergeCell ref="R5:S5"/>
    <mergeCell ref="A6:G6"/>
    <mergeCell ref="H6:M6"/>
    <mergeCell ref="R6:S6"/>
    <mergeCell ref="A7:A8"/>
    <mergeCell ref="B7:B8"/>
    <mergeCell ref="C7:C8"/>
  </mergeCells>
  <pageMargins left="0.73" right="0.66" top="0.92" bottom="0.92" header="0.5" footer="0.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showGridLines="0" tabSelected="1" zoomScale="85" zoomScaleNormal="85" zoomScaleSheetLayoutView="100" workbookViewId="0">
      <selection activeCell="I9" sqref="I9"/>
    </sheetView>
  </sheetViews>
  <sheetFormatPr defaultRowHeight="15"/>
  <cols>
    <col min="1" max="1" width="5.42578125" style="4" bestFit="1" customWidth="1"/>
    <col min="2" max="2" width="18.28515625" style="10" customWidth="1"/>
    <col min="3" max="3" width="45.85546875" customWidth="1"/>
    <col min="4" max="16" width="5.7109375" style="4" customWidth="1"/>
    <col min="17" max="17" width="11.140625" style="4" customWidth="1"/>
    <col min="18" max="18" width="6.42578125" style="3" customWidth="1"/>
    <col min="19" max="19" width="7.7109375" style="4" customWidth="1"/>
    <col min="20" max="20" width="8.5703125" customWidth="1"/>
  </cols>
  <sheetData>
    <row r="1" spans="1:20" ht="30.75" customHeight="1"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17"/>
      <c r="O1" s="17"/>
      <c r="P1" s="17"/>
      <c r="Q1" s="20"/>
      <c r="R1" s="57"/>
      <c r="S1" s="57"/>
    </row>
    <row r="2" spans="1:20" ht="31.5" customHeight="1">
      <c r="A2" s="30"/>
      <c r="B2" s="30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15"/>
      <c r="O2" s="15"/>
      <c r="P2" s="15"/>
      <c r="Q2" s="18"/>
      <c r="R2" s="53"/>
      <c r="S2" s="53"/>
    </row>
    <row r="3" spans="1:20" ht="19.5" customHeight="1">
      <c r="A3" s="59" t="s">
        <v>53</v>
      </c>
      <c r="B3" s="59"/>
      <c r="C3" s="29"/>
      <c r="D3" s="31"/>
      <c r="E3" s="31"/>
      <c r="F3" s="60" t="s">
        <v>25</v>
      </c>
      <c r="G3" s="60"/>
      <c r="H3" s="60"/>
      <c r="I3" s="60"/>
      <c r="J3" s="60"/>
      <c r="K3" s="31"/>
      <c r="L3" s="31"/>
      <c r="M3" s="31"/>
      <c r="N3" s="16"/>
      <c r="O3" s="16"/>
      <c r="P3" s="16"/>
      <c r="Q3" s="19"/>
      <c r="R3" s="53"/>
      <c r="S3" s="53"/>
    </row>
    <row r="4" spans="1:20" ht="23.25">
      <c r="A4" s="46" t="s">
        <v>28</v>
      </c>
      <c r="B4" s="46"/>
      <c r="C4" s="46"/>
      <c r="D4" s="46" t="s">
        <v>26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21"/>
      <c r="R4" s="53" t="s">
        <v>27</v>
      </c>
      <c r="S4" s="53"/>
      <c r="T4" s="53"/>
    </row>
    <row r="5" spans="1:20" ht="7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2"/>
      <c r="R5" s="55"/>
      <c r="S5" s="55"/>
    </row>
    <row r="6" spans="1:20" ht="23.25">
      <c r="A6" s="46" t="s">
        <v>14</v>
      </c>
      <c r="B6" s="46"/>
      <c r="C6" s="46"/>
      <c r="D6" s="46"/>
      <c r="E6" s="46"/>
      <c r="F6" s="46"/>
      <c r="G6" s="46"/>
      <c r="H6" s="46" t="s">
        <v>3</v>
      </c>
      <c r="I6" s="46"/>
      <c r="J6" s="46"/>
      <c r="K6" s="46"/>
      <c r="L6" s="46"/>
      <c r="M6" s="46"/>
      <c r="N6" s="14"/>
      <c r="O6" s="14"/>
      <c r="P6" s="14"/>
      <c r="Q6" s="21"/>
      <c r="R6" s="46"/>
      <c r="S6" s="46"/>
    </row>
    <row r="7" spans="1:20" s="1" customFormat="1" ht="35.25" customHeight="1">
      <c r="A7" s="47" t="s">
        <v>15</v>
      </c>
      <c r="B7" s="49" t="s">
        <v>16</v>
      </c>
      <c r="C7" s="51" t="s">
        <v>2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13</v>
      </c>
      <c r="I7" s="5" t="s">
        <v>8</v>
      </c>
      <c r="J7" s="5" t="s">
        <v>9</v>
      </c>
      <c r="K7" s="5" t="s">
        <v>10</v>
      </c>
      <c r="L7" s="5" t="s">
        <v>11</v>
      </c>
      <c r="M7" s="23" t="s">
        <v>12</v>
      </c>
      <c r="N7" s="23" t="s">
        <v>20</v>
      </c>
      <c r="O7" s="23" t="s">
        <v>21</v>
      </c>
      <c r="P7" s="25" t="s">
        <v>22</v>
      </c>
      <c r="Q7" s="26" t="s">
        <v>23</v>
      </c>
      <c r="R7" s="27" t="s">
        <v>19</v>
      </c>
      <c r="S7" s="6" t="s">
        <v>17</v>
      </c>
      <c r="T7" s="6" t="s">
        <v>18</v>
      </c>
    </row>
    <row r="8" spans="1:20" s="1" customFormat="1" ht="21.75" customHeight="1">
      <c r="A8" s="48"/>
      <c r="B8" s="50"/>
      <c r="C8" s="52"/>
      <c r="D8" s="11">
        <v>10</v>
      </c>
      <c r="E8" s="11">
        <v>10</v>
      </c>
      <c r="F8" s="11">
        <v>10</v>
      </c>
      <c r="G8" s="11">
        <v>10</v>
      </c>
      <c r="H8" s="12">
        <v>10</v>
      </c>
      <c r="I8" s="13">
        <v>10</v>
      </c>
      <c r="J8" s="13">
        <v>10</v>
      </c>
      <c r="K8" s="13">
        <v>10</v>
      </c>
      <c r="L8" s="13">
        <v>10</v>
      </c>
      <c r="M8" s="24">
        <v>10</v>
      </c>
      <c r="N8" s="24">
        <v>10</v>
      </c>
      <c r="O8" s="24">
        <v>10</v>
      </c>
      <c r="P8" s="5">
        <v>10</v>
      </c>
      <c r="Q8" s="5">
        <v>40</v>
      </c>
      <c r="R8" s="28">
        <v>60</v>
      </c>
      <c r="S8" s="7">
        <v>100</v>
      </c>
      <c r="T8" s="7"/>
    </row>
    <row r="9" spans="1:20" ht="21" customHeight="1">
      <c r="A9" s="34">
        <v>1</v>
      </c>
      <c r="B9" s="35">
        <v>91420097</v>
      </c>
      <c r="C9" s="36" t="s">
        <v>54</v>
      </c>
      <c r="D9" s="37">
        <v>8</v>
      </c>
      <c r="E9" s="37">
        <v>7</v>
      </c>
      <c r="F9" s="37">
        <v>7</v>
      </c>
      <c r="G9" s="37">
        <v>8</v>
      </c>
      <c r="H9" s="37">
        <v>7</v>
      </c>
      <c r="I9" s="37">
        <v>8</v>
      </c>
      <c r="J9" s="37">
        <v>8</v>
      </c>
      <c r="K9" s="37">
        <v>10</v>
      </c>
      <c r="L9" s="37">
        <v>8</v>
      </c>
      <c r="M9" s="37">
        <v>7</v>
      </c>
      <c r="N9" s="37">
        <v>7</v>
      </c>
      <c r="O9" s="37">
        <v>8</v>
      </c>
      <c r="P9" s="37">
        <v>10</v>
      </c>
      <c r="Q9" s="38">
        <f>((LARGE(D9:P9,1)+LARGE(D9:P9,2)+LARGE(D9:P9,3)+LARGE(D9:P9,4)+LARGE(D9:P9,5)+LARGE(D9:P9,6)+LARGE(D9:P9,7)+LARGE(D9:P9,8)+LARGE(D9:P9,9)+LARGE(D9:P9,10))*40)/100</f>
        <v>32.799999999999997</v>
      </c>
      <c r="R9" s="39">
        <v>0</v>
      </c>
      <c r="S9" s="8">
        <f>SUM(Q9:R9)</f>
        <v>32.799999999999997</v>
      </c>
      <c r="T9" s="9"/>
    </row>
  </sheetData>
  <sortState ref="B11:W42">
    <sortCondition ref="B11:B42"/>
  </sortState>
  <mergeCells count="19">
    <mergeCell ref="A7:A8"/>
    <mergeCell ref="B7:B8"/>
    <mergeCell ref="C7:C8"/>
    <mergeCell ref="A5:C5"/>
    <mergeCell ref="D5:P5"/>
    <mergeCell ref="R5:S5"/>
    <mergeCell ref="A6:G6"/>
    <mergeCell ref="H6:M6"/>
    <mergeCell ref="R6:S6"/>
    <mergeCell ref="R1:S1"/>
    <mergeCell ref="C1:M1"/>
    <mergeCell ref="A4:C4"/>
    <mergeCell ref="D4:P4"/>
    <mergeCell ref="R4:T4"/>
    <mergeCell ref="A3:B3"/>
    <mergeCell ref="C2:M2"/>
    <mergeCell ref="R2:S2"/>
    <mergeCell ref="R3:S3"/>
    <mergeCell ref="F3:J3"/>
  </mergeCells>
  <pageMargins left="0.73" right="0.66" top="0.92" bottom="0.92" header="0.5" footer="0.5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BSEE</vt:lpstr>
      <vt:lpstr>BS(H)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0547</cp:lastModifiedBy>
  <cp:lastPrinted>2015-05-12T09:03:57Z</cp:lastPrinted>
  <dcterms:created xsi:type="dcterms:W3CDTF">2012-11-29T08:40:39Z</dcterms:created>
  <dcterms:modified xsi:type="dcterms:W3CDTF">2016-01-15T03:35:00Z</dcterms:modified>
</cp:coreProperties>
</file>