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05" windowHeight="7680" activeTab="0"/>
  </bookViews>
  <sheets>
    <sheet name="bsee" sheetId="1" r:id="rId1"/>
    <sheet name="bs(h)" sheetId="2" r:id="rId2"/>
  </sheets>
  <externalReferences>
    <externalReference r:id="rId5"/>
  </externalReferences>
  <definedNames>
    <definedName name="Grade" localSheetId="1">'[1]EE306'!#REF!</definedName>
    <definedName name="Grade">'[1]EE306'!#REF!</definedName>
  </definedNames>
  <calcPr fullCalcOnLoad="1"/>
</workbook>
</file>

<file path=xl/sharedStrings.xml><?xml version="1.0" encoding="utf-8"?>
<sst xmlns="http://schemas.openxmlformats.org/spreadsheetml/2006/main" count="89" uniqueCount="59">
  <si>
    <t>University of Managment and Technology</t>
  </si>
  <si>
    <t>Control No:_________</t>
  </si>
  <si>
    <t>Office of Controller of Examination</t>
  </si>
  <si>
    <t xml:space="preserve">Award List </t>
  </si>
  <si>
    <t xml:space="preserve">Participant Id: </t>
  </si>
  <si>
    <t>Participant Name:</t>
  </si>
  <si>
    <t>Total</t>
  </si>
  <si>
    <t>__________________</t>
  </si>
  <si>
    <t>Resourse Person</t>
  </si>
  <si>
    <t>_____________________</t>
  </si>
  <si>
    <t>Chairman / Chairperson</t>
  </si>
  <si>
    <r>
      <t>Program:</t>
    </r>
    <r>
      <rPr>
        <sz val="11"/>
        <color theme="1"/>
        <rFont val="Calibri"/>
        <family val="2"/>
      </rPr>
      <t xml:space="preserve"> BSEE</t>
    </r>
  </si>
  <si>
    <t>S. No</t>
  </si>
  <si>
    <t>Lab1</t>
  </si>
  <si>
    <t>Lab2</t>
  </si>
  <si>
    <t>Lab3</t>
  </si>
  <si>
    <t>Lab4</t>
  </si>
  <si>
    <t>Lab5</t>
  </si>
  <si>
    <t>Lab6</t>
  </si>
  <si>
    <t>Lab7</t>
  </si>
  <si>
    <t>Lab8</t>
  </si>
  <si>
    <t>Lab9</t>
  </si>
  <si>
    <t>Lab10</t>
  </si>
  <si>
    <t>Lab11</t>
  </si>
  <si>
    <t>Sessional</t>
  </si>
  <si>
    <t>Final Evaluation</t>
  </si>
  <si>
    <t>Grades</t>
  </si>
  <si>
    <r>
      <t>Program:</t>
    </r>
    <r>
      <rPr>
        <sz val="11"/>
        <color theme="1"/>
        <rFont val="Calibri"/>
        <family val="2"/>
      </rPr>
      <t xml:space="preserve"> BS-H</t>
    </r>
  </si>
  <si>
    <r>
      <t>Resource Person</t>
    </r>
    <r>
      <rPr>
        <sz val="11"/>
        <color theme="1"/>
        <rFont val="Calibri"/>
        <family val="2"/>
      </rPr>
      <t>: Muhammad Bilal Anwar</t>
    </r>
  </si>
  <si>
    <r>
      <t>Semester:</t>
    </r>
    <r>
      <rPr>
        <sz val="11"/>
        <color theme="1"/>
        <rFont val="Calibri"/>
        <family val="2"/>
      </rPr>
      <t xml:space="preserve"> Fall 2015</t>
    </r>
  </si>
  <si>
    <t>Lab12</t>
  </si>
  <si>
    <t>Resource Person: Muhammad Bilal Anwar</t>
  </si>
  <si>
    <t>Email: Bilal.anwar@umt.edu.pk</t>
  </si>
  <si>
    <t>SAAD BUTT</t>
  </si>
  <si>
    <t>MUHAMMAD ZAHID HANIF</t>
  </si>
  <si>
    <t>HAFIZ MUHAMMAD NAVEED</t>
  </si>
  <si>
    <t>MUHAMMAD HASSAN HAMEED</t>
  </si>
  <si>
    <t>SYED MOHAMMAD HASNAIN SHAH</t>
  </si>
  <si>
    <t>SAYED IRFAN HAYDER</t>
  </si>
  <si>
    <t>MOHAMMAD JUNAID GUL</t>
  </si>
  <si>
    <t>ADEEL BILAL</t>
  </si>
  <si>
    <t>GHULAM MOHYUDIN</t>
  </si>
  <si>
    <t>MUHAMMAD MUSA BAIG</t>
  </si>
  <si>
    <t>ALI KAMRAN TARIQ</t>
  </si>
  <si>
    <t>MUHAMMAD ZOHAIR AMMAR</t>
  </si>
  <si>
    <t>MUHAMMAD ABDULLAH KHAN</t>
  </si>
  <si>
    <t>OSAMA NISAR</t>
  </si>
  <si>
    <t>MUHAMMAD BILAL ZIA BUTT</t>
  </si>
  <si>
    <t>HAFIZ ABDUL HADI</t>
  </si>
  <si>
    <t>TAYYAB JAVED</t>
  </si>
  <si>
    <t>MUHAMMAD NAEEM WARIS</t>
  </si>
  <si>
    <t>MUHAMMAD NOMAN SADIQ</t>
  </si>
  <si>
    <t>ROHAIL AHMED KHAN</t>
  </si>
  <si>
    <t>HINA MAQBOOL</t>
  </si>
  <si>
    <r>
      <t>Course Code:</t>
    </r>
    <r>
      <rPr>
        <sz val="11"/>
        <color theme="1"/>
        <rFont val="Calibri"/>
        <family val="2"/>
      </rPr>
      <t xml:space="preserve"> EL410</t>
    </r>
  </si>
  <si>
    <t>Course Title:Communication Systems Lab</t>
  </si>
  <si>
    <r>
      <t>Section:</t>
    </r>
    <r>
      <rPr>
        <sz val="11"/>
        <color theme="1"/>
        <rFont val="Calibri"/>
        <family val="2"/>
      </rPr>
      <t xml:space="preserve"> A1</t>
    </r>
  </si>
  <si>
    <t>Course Code: EL410</t>
  </si>
  <si>
    <t>SA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</si>
</sst>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>
        <color rgb="FF000000"/>
      </top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>
        <color rgb="FF000000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Fill="1" applyBorder="1" applyAlignment="1">
      <alignment horizont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 wrapText="1"/>
    </xf>
    <xf numFmtId="1" fontId="38" fillId="0" borderId="13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38" fillId="0" borderId="14" xfId="0" applyFont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2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38" fillId="0" borderId="12" xfId="0" applyFont="1" applyBorder="1" applyAlignment="1">
      <alignment horizontal="center" wrapText="1"/>
    </xf>
    <xf numFmtId="0" fontId="0" fillId="33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0" fillId="0" borderId="22" xfId="0" applyNumberFormat="1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" fontId="0" fillId="0" borderId="19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 wrapText="1"/>
    </xf>
    <xf numFmtId="1" fontId="0" fillId="0" borderId="29" xfId="0" applyNumberFormat="1" applyBorder="1" applyAlignment="1">
      <alignment horizontal="center" wrapText="1"/>
    </xf>
    <xf numFmtId="0" fontId="38" fillId="0" borderId="30" xfId="0" applyFont="1" applyFill="1" applyBorder="1" applyAlignment="1">
      <alignment horizontal="center"/>
    </xf>
    <xf numFmtId="0" fontId="38" fillId="0" borderId="31" xfId="0" applyFont="1" applyFill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left" wrapText="1"/>
    </xf>
    <xf numFmtId="0" fontId="38" fillId="0" borderId="32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33" xfId="0" applyFont="1" applyBorder="1" applyAlignment="1">
      <alignment horizontal="center" wrapText="1"/>
    </xf>
    <xf numFmtId="0" fontId="38" fillId="0" borderId="12" xfId="0" applyFont="1" applyBorder="1" applyAlignment="1">
      <alignment wrapText="1"/>
    </xf>
    <xf numFmtId="0" fontId="38" fillId="0" borderId="33" xfId="0" applyFont="1" applyBorder="1" applyAlignment="1">
      <alignment wrapText="1"/>
    </xf>
    <xf numFmtId="0" fontId="38" fillId="0" borderId="34" xfId="0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 vertical="center"/>
    </xf>
    <xf numFmtId="0" fontId="38" fillId="0" borderId="31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33" borderId="24" xfId="0" applyFont="1" applyFill="1" applyBorder="1" applyAlignment="1">
      <alignment/>
    </xf>
    <xf numFmtId="0" fontId="0" fillId="33" borderId="24" xfId="0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5" xfId="0" applyNumberFormat="1" applyFont="1" applyFill="1" applyBorder="1" applyAlignment="1">
      <alignment horizontal="center"/>
    </xf>
    <xf numFmtId="1" fontId="39" fillId="33" borderId="19" xfId="0" applyNumberFormat="1" applyFont="1" applyFill="1" applyBorder="1" applyAlignment="1">
      <alignment horizontal="center"/>
    </xf>
    <xf numFmtId="1" fontId="39" fillId="33" borderId="20" xfId="0" applyNumberFormat="1" applyFont="1" applyFill="1" applyBorder="1" applyAlignment="1">
      <alignment horizontal="center"/>
    </xf>
    <xf numFmtId="1" fontId="39" fillId="33" borderId="21" xfId="0" applyNumberFormat="1" applyFont="1" applyFill="1" applyBorder="1" applyAlignment="1">
      <alignment horizontal="center"/>
    </xf>
    <xf numFmtId="1" fontId="39" fillId="33" borderId="22" xfId="0" applyNumberFormat="1" applyFont="1" applyFill="1" applyBorder="1" applyAlignment="1">
      <alignment horizontal="center" wrapText="1"/>
    </xf>
    <xf numFmtId="1" fontId="39" fillId="33" borderId="23" xfId="0" applyNumberFormat="1" applyFont="1" applyFill="1" applyBorder="1" applyAlignment="1">
      <alignment horizontal="center" wrapText="1"/>
    </xf>
    <xf numFmtId="0" fontId="40" fillId="33" borderId="14" xfId="0" applyFont="1" applyFill="1" applyBorder="1" applyAlignment="1">
      <alignment horizontal="center"/>
    </xf>
    <xf numFmtId="0" fontId="39" fillId="33" borderId="0" xfId="0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app/pims/Reports/ASheet/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2</xdr:row>
      <xdr:rowOff>66675</xdr:rowOff>
    </xdr:to>
    <xdr:pic>
      <xdr:nvPicPr>
        <xdr:cNvPr id="1" name="Picture 1" descr="http://app/pims/Reports/ASheet/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6547\My%20Documents\Downloads\Ammar%20Aslam%20I%20Grade%20EE%20306%20B%20Spring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de Summary"/>
      <sheetName val="EE306"/>
      <sheetName val="EE306 (2)"/>
      <sheetName val="Ammar Aslam Narid I gra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"/>
  <sheetViews>
    <sheetView showGridLines="0" tabSelected="1" zoomScalePageLayoutView="0" workbookViewId="0" topLeftCell="A4">
      <selection activeCell="I15" sqref="I15"/>
    </sheetView>
  </sheetViews>
  <sheetFormatPr defaultColWidth="9.140625" defaultRowHeight="15"/>
  <cols>
    <col min="1" max="1" width="4.140625" style="0" customWidth="1"/>
    <col min="2" max="2" width="16.7109375" style="0" customWidth="1"/>
    <col min="3" max="3" width="39.28125" style="0" customWidth="1"/>
    <col min="4" max="4" width="4.8515625" style="19" customWidth="1"/>
    <col min="5" max="5" width="4.7109375" style="0" customWidth="1"/>
    <col min="6" max="6" width="5.00390625" style="0" customWidth="1"/>
    <col min="7" max="7" width="4.8515625" style="0" customWidth="1"/>
    <col min="8" max="8" width="4.7109375" style="0" customWidth="1"/>
    <col min="9" max="10" width="4.8515625" style="0" customWidth="1"/>
    <col min="11" max="11" width="4.7109375" style="0" customWidth="1"/>
    <col min="12" max="12" width="4.8515625" style="0" customWidth="1"/>
    <col min="13" max="14" width="6.00390625" style="0" customWidth="1"/>
    <col min="15" max="15" width="5.8515625" style="0" customWidth="1"/>
    <col min="16" max="16" width="9.00390625" style="0" customWidth="1"/>
    <col min="17" max="17" width="5.28125" style="0" customWidth="1"/>
    <col min="18" max="18" width="2.421875" style="0" hidden="1" customWidth="1"/>
    <col min="19" max="19" width="4.57421875" style="0" hidden="1" customWidth="1"/>
    <col min="20" max="20" width="1.421875" style="0" hidden="1" customWidth="1"/>
    <col min="21" max="21" width="3.00390625" style="0" hidden="1" customWidth="1"/>
    <col min="22" max="22" width="4.57421875" style="0" hidden="1" customWidth="1"/>
    <col min="23" max="23" width="5.00390625" style="0" customWidth="1"/>
    <col min="24" max="24" width="4.28125" style="0" customWidth="1"/>
    <col min="25" max="25" width="4.7109375" style="0" customWidth="1"/>
    <col min="26" max="26" width="6.140625" style="0" customWidth="1"/>
    <col min="27" max="27" width="7.00390625" style="0" customWidth="1"/>
  </cols>
  <sheetData>
    <row r="1" spans="1:26" ht="22.5" customHeight="1">
      <c r="A1" s="54"/>
      <c r="B1" s="54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44" t="s">
        <v>1</v>
      </c>
      <c r="X1" s="44"/>
      <c r="Y1" s="44"/>
      <c r="Z1" s="44"/>
    </row>
    <row r="2" spans="1:26" ht="17.25" customHeight="1">
      <c r="A2" s="54"/>
      <c r="B2" s="54"/>
      <c r="C2" s="43" t="s">
        <v>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4" t="s">
        <v>11</v>
      </c>
      <c r="X2" s="44"/>
      <c r="Y2" s="44"/>
      <c r="Z2" s="44"/>
    </row>
    <row r="3" spans="1:26" ht="19.5" customHeight="1">
      <c r="A3" s="54"/>
      <c r="B3" s="54"/>
      <c r="C3" s="43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4" t="s">
        <v>29</v>
      </c>
      <c r="X3" s="44"/>
      <c r="Y3" s="44"/>
      <c r="Z3" s="44"/>
    </row>
    <row r="4" spans="1:26" ht="15" customHeight="1">
      <c r="A4" s="45" t="s">
        <v>54</v>
      </c>
      <c r="B4" s="45"/>
      <c r="C4" s="45"/>
      <c r="D4" s="43" t="s">
        <v>55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2"/>
      <c r="Q4" s="2"/>
      <c r="R4" s="2"/>
      <c r="S4" s="2"/>
      <c r="T4" s="2"/>
      <c r="U4" s="2"/>
      <c r="V4" s="2"/>
      <c r="W4" s="2"/>
      <c r="X4" s="2"/>
      <c r="Y4" s="44" t="s">
        <v>56</v>
      </c>
      <c r="Z4" s="44"/>
    </row>
    <row r="5" spans="1:27" ht="15" customHeight="1" thickBot="1">
      <c r="A5" s="45" t="s">
        <v>28</v>
      </c>
      <c r="B5" s="45"/>
      <c r="C5" s="45"/>
      <c r="D5" s="1"/>
      <c r="E5" s="7"/>
      <c r="F5" s="7"/>
      <c r="G5" s="7"/>
      <c r="H5" s="7"/>
      <c r="I5" s="7"/>
      <c r="J5" s="7"/>
      <c r="K5" s="7"/>
      <c r="L5" s="7"/>
      <c r="M5" s="7"/>
      <c r="N5" s="25"/>
      <c r="O5" s="7"/>
      <c r="P5" s="2"/>
      <c r="Q5" s="46" t="s">
        <v>32</v>
      </c>
      <c r="R5" s="46"/>
      <c r="S5" s="46"/>
      <c r="T5" s="46"/>
      <c r="U5" s="46"/>
      <c r="V5" s="46"/>
      <c r="W5" s="46"/>
      <c r="X5" s="46"/>
      <c r="Y5" s="46"/>
      <c r="Z5" s="46"/>
      <c r="AA5" s="46"/>
    </row>
    <row r="6" spans="1:27" ht="17.25" customHeight="1" thickBot="1">
      <c r="A6" s="47" t="s">
        <v>12</v>
      </c>
      <c r="B6" s="47" t="s">
        <v>4</v>
      </c>
      <c r="C6" s="49" t="s">
        <v>5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26" t="s">
        <v>23</v>
      </c>
      <c r="O6" s="8" t="s">
        <v>30</v>
      </c>
      <c r="P6" s="9" t="s">
        <v>24</v>
      </c>
      <c r="Q6" s="41" t="s">
        <v>25</v>
      </c>
      <c r="R6" s="51"/>
      <c r="S6" s="51"/>
      <c r="T6" s="51"/>
      <c r="U6" s="51"/>
      <c r="V6" s="51"/>
      <c r="W6" s="51"/>
      <c r="X6" s="42"/>
      <c r="Y6" s="52" t="s">
        <v>6</v>
      </c>
      <c r="Z6" s="53"/>
      <c r="AA6" s="10" t="s">
        <v>26</v>
      </c>
    </row>
    <row r="7" spans="1:27" ht="15.75" thickBot="1">
      <c r="A7" s="48"/>
      <c r="B7" s="48"/>
      <c r="C7" s="50"/>
      <c r="D7" s="11">
        <v>10</v>
      </c>
      <c r="E7" s="11">
        <v>10</v>
      </c>
      <c r="F7" s="11">
        <v>10</v>
      </c>
      <c r="G7" s="11">
        <v>10</v>
      </c>
      <c r="H7" s="11">
        <v>10</v>
      </c>
      <c r="I7" s="11">
        <v>10</v>
      </c>
      <c r="J7" s="11">
        <v>10</v>
      </c>
      <c r="K7" s="11">
        <v>10</v>
      </c>
      <c r="L7" s="11">
        <v>10</v>
      </c>
      <c r="M7" s="11">
        <v>10</v>
      </c>
      <c r="N7" s="11">
        <v>10</v>
      </c>
      <c r="O7" s="11">
        <v>10</v>
      </c>
      <c r="P7" s="12">
        <v>40</v>
      </c>
      <c r="Q7" s="41">
        <v>60</v>
      </c>
      <c r="R7" s="51"/>
      <c r="S7" s="51"/>
      <c r="T7" s="51"/>
      <c r="U7" s="51"/>
      <c r="V7" s="51"/>
      <c r="W7" s="51"/>
      <c r="X7" s="42"/>
      <c r="Y7" s="41">
        <v>100</v>
      </c>
      <c r="Z7" s="42"/>
      <c r="AA7" s="13"/>
    </row>
    <row r="8" spans="1:27" ht="15">
      <c r="A8" s="3">
        <v>1</v>
      </c>
      <c r="B8" s="4">
        <v>12017019002</v>
      </c>
      <c r="C8" s="4" t="s">
        <v>33</v>
      </c>
      <c r="D8" s="27">
        <v>5</v>
      </c>
      <c r="E8" s="27">
        <v>9</v>
      </c>
      <c r="F8" s="27">
        <v>9</v>
      </c>
      <c r="G8" s="27">
        <v>9</v>
      </c>
      <c r="H8" s="27">
        <v>9</v>
      </c>
      <c r="I8" s="27">
        <v>8.5</v>
      </c>
      <c r="J8" s="27">
        <v>8.5</v>
      </c>
      <c r="K8" s="28">
        <v>0</v>
      </c>
      <c r="L8" s="28">
        <v>0</v>
      </c>
      <c r="M8" s="28">
        <v>9.5</v>
      </c>
      <c r="N8" s="28">
        <v>9</v>
      </c>
      <c r="O8" s="28">
        <v>10</v>
      </c>
      <c r="P8" s="15">
        <f>SUM(LARGE($D8:$O8,{1,2,3,4,5,6,7,8,9,10}))*(40/100)</f>
        <v>34.6</v>
      </c>
      <c r="Q8" s="33"/>
      <c r="R8" s="34"/>
      <c r="S8" s="34"/>
      <c r="T8" s="34"/>
      <c r="U8" s="34"/>
      <c r="V8" s="34"/>
      <c r="W8" s="34"/>
      <c r="X8" s="35"/>
      <c r="Y8" s="29"/>
      <c r="Z8" s="30"/>
      <c r="AA8" s="14"/>
    </row>
    <row r="9" spans="1:27" ht="15">
      <c r="A9" s="3">
        <v>2</v>
      </c>
      <c r="B9" s="4">
        <v>12017019010</v>
      </c>
      <c r="C9" s="4" t="s">
        <v>34</v>
      </c>
      <c r="D9" s="27">
        <v>10</v>
      </c>
      <c r="E9" s="27">
        <v>7.5</v>
      </c>
      <c r="F9" s="27">
        <v>9</v>
      </c>
      <c r="G9" s="27">
        <v>9</v>
      </c>
      <c r="H9" s="27">
        <v>9</v>
      </c>
      <c r="I9" s="27">
        <v>10</v>
      </c>
      <c r="J9" s="27">
        <v>10</v>
      </c>
      <c r="K9" s="28">
        <v>10</v>
      </c>
      <c r="L9" s="28">
        <v>10</v>
      </c>
      <c r="M9" s="28">
        <v>10</v>
      </c>
      <c r="N9" s="28">
        <v>10</v>
      </c>
      <c r="O9" s="28">
        <v>9</v>
      </c>
      <c r="P9" s="15">
        <f>SUM(LARGE($D9:$O9,{1,2,3,4,5,6,7,8,9,10}))*(40/100)</f>
        <v>38.800000000000004</v>
      </c>
      <c r="Q9" s="33"/>
      <c r="R9" s="34"/>
      <c r="S9" s="34"/>
      <c r="T9" s="34"/>
      <c r="U9" s="34"/>
      <c r="V9" s="34"/>
      <c r="W9" s="34"/>
      <c r="X9" s="35"/>
      <c r="Y9" s="29"/>
      <c r="Z9" s="30"/>
      <c r="AA9" s="14"/>
    </row>
    <row r="10" spans="1:27" ht="15">
      <c r="A10" s="3">
        <v>3</v>
      </c>
      <c r="B10" s="4">
        <v>12017019011</v>
      </c>
      <c r="C10" s="4" t="s">
        <v>35</v>
      </c>
      <c r="D10" s="27">
        <v>10</v>
      </c>
      <c r="E10" s="27">
        <v>8</v>
      </c>
      <c r="F10" s="27">
        <v>9.5</v>
      </c>
      <c r="G10" s="27">
        <v>9.5</v>
      </c>
      <c r="H10" s="27">
        <v>8</v>
      </c>
      <c r="I10" s="27">
        <v>8.5</v>
      </c>
      <c r="J10" s="27">
        <v>8.5</v>
      </c>
      <c r="K10" s="28">
        <v>9.5</v>
      </c>
      <c r="L10" s="28">
        <v>8.5</v>
      </c>
      <c r="M10" s="28">
        <v>0</v>
      </c>
      <c r="N10" s="28">
        <v>9</v>
      </c>
      <c r="O10" s="28">
        <v>8</v>
      </c>
      <c r="P10" s="15">
        <f>SUM(LARGE($D10:$O10,{1,2,3,4,5,6,7,8,9,10}))*(40/100)</f>
        <v>35.6</v>
      </c>
      <c r="Q10" s="33"/>
      <c r="R10" s="34"/>
      <c r="S10" s="34"/>
      <c r="T10" s="34"/>
      <c r="U10" s="34"/>
      <c r="V10" s="34"/>
      <c r="W10" s="34"/>
      <c r="X10" s="35"/>
      <c r="Y10" s="29"/>
      <c r="Z10" s="30"/>
      <c r="AA10" s="14"/>
    </row>
    <row r="11" spans="1:27" s="69" customFormat="1" ht="15">
      <c r="A11" s="57">
        <v>4</v>
      </c>
      <c r="B11" s="58">
        <v>12017019012</v>
      </c>
      <c r="C11" s="58" t="s">
        <v>36</v>
      </c>
      <c r="D11" s="59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1">
        <v>0</v>
      </c>
      <c r="P11" s="62">
        <v>0</v>
      </c>
      <c r="Q11" s="63"/>
      <c r="R11" s="64"/>
      <c r="S11" s="64"/>
      <c r="T11" s="64"/>
      <c r="U11" s="64"/>
      <c r="V11" s="64"/>
      <c r="W11" s="64"/>
      <c r="X11" s="65"/>
      <c r="Y11" s="66"/>
      <c r="Z11" s="67"/>
      <c r="AA11" s="68" t="s">
        <v>58</v>
      </c>
    </row>
    <row r="12" spans="1:27" ht="15">
      <c r="A12" s="3">
        <v>5</v>
      </c>
      <c r="B12" s="4">
        <v>12017019032</v>
      </c>
      <c r="C12" s="4" t="s">
        <v>37</v>
      </c>
      <c r="D12" s="27">
        <v>5</v>
      </c>
      <c r="E12" s="27">
        <v>8.5</v>
      </c>
      <c r="F12" s="27">
        <v>10</v>
      </c>
      <c r="G12" s="27">
        <v>10</v>
      </c>
      <c r="H12" s="27">
        <v>10</v>
      </c>
      <c r="I12" s="27">
        <v>9</v>
      </c>
      <c r="J12" s="27">
        <v>9</v>
      </c>
      <c r="K12" s="27">
        <v>0</v>
      </c>
      <c r="L12" s="27">
        <v>0</v>
      </c>
      <c r="M12" s="27">
        <v>8</v>
      </c>
      <c r="N12" s="27">
        <v>8.5</v>
      </c>
      <c r="O12" s="27">
        <v>9</v>
      </c>
      <c r="P12" s="15">
        <f>SUM(LARGE($D12:$O12,{1,2,3,4,5,6,7,8,9,10}))*(40/100)</f>
        <v>34.800000000000004</v>
      </c>
      <c r="Q12" s="33"/>
      <c r="R12" s="34"/>
      <c r="S12" s="34"/>
      <c r="T12" s="34"/>
      <c r="U12" s="34"/>
      <c r="V12" s="34"/>
      <c r="W12" s="34"/>
      <c r="X12" s="35"/>
      <c r="Y12" s="29"/>
      <c r="Z12" s="30"/>
      <c r="AA12" s="14"/>
    </row>
    <row r="13" spans="1:27" ht="15">
      <c r="A13" s="3">
        <v>6</v>
      </c>
      <c r="B13" s="4">
        <v>12017019038</v>
      </c>
      <c r="C13" s="4" t="s">
        <v>38</v>
      </c>
      <c r="D13" s="27">
        <v>7.5</v>
      </c>
      <c r="E13" s="27">
        <v>7.5</v>
      </c>
      <c r="F13" s="27">
        <v>8.5</v>
      </c>
      <c r="G13" s="27">
        <v>8.5</v>
      </c>
      <c r="H13" s="27">
        <v>9</v>
      </c>
      <c r="I13" s="27">
        <v>8.5</v>
      </c>
      <c r="J13" s="27">
        <v>8.5</v>
      </c>
      <c r="K13" s="27">
        <v>10</v>
      </c>
      <c r="L13" s="27">
        <v>0</v>
      </c>
      <c r="M13" s="27">
        <v>8</v>
      </c>
      <c r="N13" s="27">
        <v>9</v>
      </c>
      <c r="O13" s="27">
        <v>10</v>
      </c>
      <c r="P13" s="15">
        <f>SUM(LARGE($D13:$O13,{1,2,3,4,5,6,7,8,9,10}))*(40/100)</f>
        <v>35</v>
      </c>
      <c r="Q13" s="33"/>
      <c r="R13" s="34"/>
      <c r="S13" s="34"/>
      <c r="T13" s="34"/>
      <c r="U13" s="34"/>
      <c r="V13" s="34"/>
      <c r="W13" s="34"/>
      <c r="X13" s="35"/>
      <c r="Y13" s="29"/>
      <c r="Z13" s="30"/>
      <c r="AA13" s="14"/>
    </row>
    <row r="14" spans="1:27" ht="15">
      <c r="A14" s="3">
        <v>7</v>
      </c>
      <c r="B14" s="4">
        <v>12017019077</v>
      </c>
      <c r="C14" s="4" t="s">
        <v>39</v>
      </c>
      <c r="D14" s="27">
        <v>5</v>
      </c>
      <c r="E14" s="27">
        <v>7</v>
      </c>
      <c r="F14" s="27">
        <v>9.5</v>
      </c>
      <c r="G14" s="27">
        <v>9.5</v>
      </c>
      <c r="H14" s="27">
        <v>8.5</v>
      </c>
      <c r="I14" s="27">
        <v>8.5</v>
      </c>
      <c r="J14" s="27">
        <v>0</v>
      </c>
      <c r="K14" s="27">
        <v>9.5</v>
      </c>
      <c r="L14" s="27">
        <v>8.5</v>
      </c>
      <c r="M14" s="27">
        <v>0</v>
      </c>
      <c r="N14" s="27">
        <v>8</v>
      </c>
      <c r="O14" s="27">
        <v>9</v>
      </c>
      <c r="P14" s="15">
        <f>SUM(LARGE($D14:$O14,{1,2,3,4,5,6,7,8,9,10}))*(40/100)</f>
        <v>33.2</v>
      </c>
      <c r="Q14" s="33"/>
      <c r="R14" s="34"/>
      <c r="S14" s="34"/>
      <c r="T14" s="34"/>
      <c r="U14" s="34"/>
      <c r="V14" s="34"/>
      <c r="W14" s="34"/>
      <c r="X14" s="35"/>
      <c r="Y14" s="29"/>
      <c r="Z14" s="30"/>
      <c r="AA14" s="14"/>
    </row>
    <row r="15" spans="1:27" ht="15">
      <c r="A15" s="3">
        <v>8</v>
      </c>
      <c r="B15" s="4">
        <v>12017019100</v>
      </c>
      <c r="C15" s="4" t="s">
        <v>40</v>
      </c>
      <c r="D15" s="27">
        <v>7.5</v>
      </c>
      <c r="E15" s="27">
        <v>7</v>
      </c>
      <c r="F15" s="27">
        <v>9</v>
      </c>
      <c r="G15" s="27">
        <v>9</v>
      </c>
      <c r="H15" s="27">
        <v>10</v>
      </c>
      <c r="I15" s="27">
        <v>8</v>
      </c>
      <c r="J15" s="27">
        <v>8</v>
      </c>
      <c r="K15" s="27">
        <v>0</v>
      </c>
      <c r="L15" s="27">
        <v>10</v>
      </c>
      <c r="M15" s="27">
        <v>8.5</v>
      </c>
      <c r="N15" s="27">
        <v>8</v>
      </c>
      <c r="O15" s="27">
        <v>9</v>
      </c>
      <c r="P15" s="15">
        <f>SUM(LARGE($D15:$O15,{1,2,3,4,5,6,7,8,9,10}))*(40/100)</f>
        <v>34.800000000000004</v>
      </c>
      <c r="Q15" s="33"/>
      <c r="R15" s="34"/>
      <c r="S15" s="34"/>
      <c r="T15" s="34"/>
      <c r="U15" s="34"/>
      <c r="V15" s="34"/>
      <c r="W15" s="34"/>
      <c r="X15" s="35"/>
      <c r="Y15" s="29"/>
      <c r="Z15" s="30"/>
      <c r="AA15" s="14"/>
    </row>
    <row r="16" spans="1:27" ht="15">
      <c r="A16" s="3">
        <v>9</v>
      </c>
      <c r="B16" s="4">
        <v>12017019150</v>
      </c>
      <c r="C16" s="4" t="s">
        <v>41</v>
      </c>
      <c r="D16" s="27">
        <v>7.5</v>
      </c>
      <c r="E16" s="27">
        <v>9</v>
      </c>
      <c r="F16" s="27">
        <v>9</v>
      </c>
      <c r="G16" s="27">
        <v>9</v>
      </c>
      <c r="H16" s="27">
        <v>9</v>
      </c>
      <c r="I16" s="27">
        <v>9</v>
      </c>
      <c r="J16" s="27">
        <v>9</v>
      </c>
      <c r="K16" s="27">
        <v>10</v>
      </c>
      <c r="L16" s="27">
        <v>0</v>
      </c>
      <c r="M16" s="27">
        <v>9.5</v>
      </c>
      <c r="N16" s="27">
        <v>8</v>
      </c>
      <c r="O16" s="27">
        <v>8.5</v>
      </c>
      <c r="P16" s="15">
        <f>SUM(LARGE($D16:$O16,{1,2,3,4,5,6,7,8,9,10}))*(40/100)</f>
        <v>36</v>
      </c>
      <c r="Q16" s="33"/>
      <c r="R16" s="34"/>
      <c r="S16" s="34"/>
      <c r="T16" s="34"/>
      <c r="U16" s="34"/>
      <c r="V16" s="34"/>
      <c r="W16" s="34"/>
      <c r="X16" s="35"/>
      <c r="Y16" s="29"/>
      <c r="Z16" s="30"/>
      <c r="AA16" s="14"/>
    </row>
    <row r="17" spans="1:27" ht="15">
      <c r="A17" s="3">
        <v>10</v>
      </c>
      <c r="B17" s="4">
        <v>12017019154</v>
      </c>
      <c r="C17" s="4" t="s">
        <v>42</v>
      </c>
      <c r="D17" s="27">
        <v>10</v>
      </c>
      <c r="E17" s="27">
        <v>7</v>
      </c>
      <c r="F17" s="27">
        <v>10</v>
      </c>
      <c r="G17" s="27">
        <v>10</v>
      </c>
      <c r="H17" s="27">
        <v>9.5</v>
      </c>
      <c r="I17" s="27">
        <v>9.5</v>
      </c>
      <c r="J17" s="27">
        <v>9.5</v>
      </c>
      <c r="K17" s="27">
        <v>10</v>
      </c>
      <c r="L17" s="27">
        <v>8.5</v>
      </c>
      <c r="M17" s="27">
        <v>10</v>
      </c>
      <c r="N17" s="27">
        <v>8</v>
      </c>
      <c r="O17" s="27">
        <v>8.5</v>
      </c>
      <c r="P17" s="15">
        <f>SUM(LARGE($D17:$O17,{1,2,3,4,5,6,7,8,9,10}))*(40/100)</f>
        <v>38.2</v>
      </c>
      <c r="Q17" s="33"/>
      <c r="R17" s="34"/>
      <c r="S17" s="34"/>
      <c r="T17" s="34"/>
      <c r="U17" s="34"/>
      <c r="V17" s="34"/>
      <c r="W17" s="34"/>
      <c r="X17" s="35"/>
      <c r="Y17" s="29"/>
      <c r="Z17" s="30"/>
      <c r="AA17" s="14"/>
    </row>
    <row r="18" spans="1:27" ht="15">
      <c r="A18" s="3">
        <v>11</v>
      </c>
      <c r="B18" s="4">
        <v>12017019167</v>
      </c>
      <c r="C18" s="4" t="s">
        <v>43</v>
      </c>
      <c r="D18" s="27">
        <v>10</v>
      </c>
      <c r="E18" s="27">
        <v>7.5</v>
      </c>
      <c r="F18" s="27">
        <v>9.5</v>
      </c>
      <c r="G18" s="27">
        <v>9.5</v>
      </c>
      <c r="H18" s="27">
        <v>9</v>
      </c>
      <c r="I18" s="27">
        <v>10</v>
      </c>
      <c r="J18" s="27">
        <v>10</v>
      </c>
      <c r="K18" s="27">
        <v>10</v>
      </c>
      <c r="L18" s="27">
        <v>9</v>
      </c>
      <c r="M18" s="27">
        <v>9</v>
      </c>
      <c r="N18" s="27">
        <v>8</v>
      </c>
      <c r="O18" s="27">
        <v>8</v>
      </c>
      <c r="P18" s="15">
        <f>SUM(LARGE($D18:$O18,{1,2,3,4,5,6,7,8,9,10}))*(40/100)</f>
        <v>37.6</v>
      </c>
      <c r="Q18" s="33"/>
      <c r="R18" s="34"/>
      <c r="S18" s="34"/>
      <c r="T18" s="34"/>
      <c r="U18" s="34"/>
      <c r="V18" s="34"/>
      <c r="W18" s="34"/>
      <c r="X18" s="35"/>
      <c r="Y18" s="29"/>
      <c r="Z18" s="30"/>
      <c r="AA18" s="14"/>
    </row>
    <row r="19" spans="1:27" ht="15">
      <c r="A19" s="3">
        <v>12</v>
      </c>
      <c r="B19" s="4">
        <v>12017019177</v>
      </c>
      <c r="C19" s="4" t="s">
        <v>44</v>
      </c>
      <c r="D19" s="27">
        <v>2.5</v>
      </c>
      <c r="E19" s="27">
        <v>9</v>
      </c>
      <c r="F19" s="27">
        <v>8.5</v>
      </c>
      <c r="G19" s="27">
        <v>8.5</v>
      </c>
      <c r="H19" s="27">
        <v>8.5</v>
      </c>
      <c r="I19" s="27">
        <v>8</v>
      </c>
      <c r="J19" s="27">
        <v>0</v>
      </c>
      <c r="K19" s="27">
        <v>0</v>
      </c>
      <c r="L19" s="27">
        <v>0</v>
      </c>
      <c r="M19" s="27">
        <v>0</v>
      </c>
      <c r="N19" s="27">
        <v>8</v>
      </c>
      <c r="O19" s="27">
        <v>8.5</v>
      </c>
      <c r="P19" s="15">
        <f>SUM(LARGE($D19:$O19,{1,2,3,4,5,6,7,8,9,10}))*(40/100)</f>
        <v>24.6</v>
      </c>
      <c r="Q19" s="33"/>
      <c r="R19" s="34"/>
      <c r="S19" s="34"/>
      <c r="T19" s="34"/>
      <c r="U19" s="34"/>
      <c r="V19" s="34"/>
      <c r="W19" s="34"/>
      <c r="X19" s="35"/>
      <c r="Y19" s="29"/>
      <c r="Z19" s="30"/>
      <c r="AA19" s="14"/>
    </row>
    <row r="20" spans="1:27" ht="15">
      <c r="A20" s="3">
        <v>14</v>
      </c>
      <c r="B20" s="4">
        <v>12017019220</v>
      </c>
      <c r="C20" s="4" t="s">
        <v>45</v>
      </c>
      <c r="D20" s="27">
        <v>10</v>
      </c>
      <c r="E20" s="27">
        <v>7.5</v>
      </c>
      <c r="F20" s="27">
        <v>9</v>
      </c>
      <c r="G20" s="27">
        <v>9</v>
      </c>
      <c r="H20" s="27">
        <v>10</v>
      </c>
      <c r="I20" s="27">
        <v>8</v>
      </c>
      <c r="J20" s="27">
        <v>8</v>
      </c>
      <c r="K20" s="27">
        <v>9</v>
      </c>
      <c r="L20" s="27">
        <v>8.5</v>
      </c>
      <c r="M20" s="27">
        <v>10</v>
      </c>
      <c r="N20" s="27">
        <v>9</v>
      </c>
      <c r="O20" s="27">
        <v>9</v>
      </c>
      <c r="P20" s="15">
        <f>SUM(LARGE($D20:$O20,{1,2,3,4,5,6,7,8,9,10}))*(40/100)</f>
        <v>36.6</v>
      </c>
      <c r="Q20" s="20"/>
      <c r="R20" s="21"/>
      <c r="S20" s="21"/>
      <c r="T20" s="21"/>
      <c r="U20" s="21"/>
      <c r="V20" s="21"/>
      <c r="W20" s="21"/>
      <c r="X20" s="22"/>
      <c r="Y20" s="23"/>
      <c r="Z20" s="24"/>
      <c r="AA20" s="14"/>
    </row>
    <row r="21" spans="1:27" ht="15">
      <c r="A21" s="3">
        <v>15</v>
      </c>
      <c r="B21" s="4">
        <v>12017019223</v>
      </c>
      <c r="C21" s="4" t="s">
        <v>46</v>
      </c>
      <c r="D21" s="27">
        <v>10</v>
      </c>
      <c r="E21" s="27">
        <v>9</v>
      </c>
      <c r="F21" s="27">
        <v>10</v>
      </c>
      <c r="G21" s="27">
        <v>10</v>
      </c>
      <c r="H21" s="27">
        <v>10</v>
      </c>
      <c r="I21" s="27">
        <v>9</v>
      </c>
      <c r="J21" s="27">
        <v>9</v>
      </c>
      <c r="K21" s="27">
        <v>10</v>
      </c>
      <c r="L21" s="27">
        <v>8</v>
      </c>
      <c r="M21" s="27">
        <v>8.5</v>
      </c>
      <c r="N21" s="27">
        <v>9</v>
      </c>
      <c r="O21" s="27">
        <v>9.5</v>
      </c>
      <c r="P21" s="15">
        <f>SUM(LARGE($D21:$O21,{1,2,3,4,5,6,7,8,9,10}))*(40/100)</f>
        <v>38.2</v>
      </c>
      <c r="Q21" s="20"/>
      <c r="R21" s="21"/>
      <c r="S21" s="21"/>
      <c r="T21" s="21"/>
      <c r="U21" s="21"/>
      <c r="V21" s="21"/>
      <c r="W21" s="21"/>
      <c r="X21" s="22"/>
      <c r="Y21" s="23"/>
      <c r="Z21" s="24"/>
      <c r="AA21" s="14"/>
    </row>
    <row r="22" spans="1:27" ht="15">
      <c r="A22" s="3">
        <v>16</v>
      </c>
      <c r="B22" s="4">
        <v>12017019224</v>
      </c>
      <c r="C22" s="4" t="s">
        <v>47</v>
      </c>
      <c r="D22" s="27">
        <v>10</v>
      </c>
      <c r="E22" s="27">
        <v>9</v>
      </c>
      <c r="F22" s="27">
        <v>10</v>
      </c>
      <c r="G22" s="27">
        <v>10</v>
      </c>
      <c r="H22" s="27">
        <v>9.5</v>
      </c>
      <c r="I22" s="27">
        <v>9</v>
      </c>
      <c r="J22" s="27">
        <v>9</v>
      </c>
      <c r="K22" s="27">
        <v>9.5</v>
      </c>
      <c r="L22" s="27">
        <v>8</v>
      </c>
      <c r="M22" s="27">
        <v>10</v>
      </c>
      <c r="N22" s="27">
        <v>8</v>
      </c>
      <c r="O22" s="27">
        <v>8.5</v>
      </c>
      <c r="P22" s="15">
        <f>SUM(LARGE($D22:$O22,{1,2,3,4,5,6,7,8,9,10}))*(40/100)</f>
        <v>37.800000000000004</v>
      </c>
      <c r="Q22" s="20"/>
      <c r="R22" s="21"/>
      <c r="S22" s="21"/>
      <c r="T22" s="21"/>
      <c r="U22" s="21"/>
      <c r="V22" s="21"/>
      <c r="W22" s="21"/>
      <c r="X22" s="22"/>
      <c r="Y22" s="23"/>
      <c r="Z22" s="24"/>
      <c r="AA22" s="14"/>
    </row>
    <row r="23" spans="1:27" ht="15">
      <c r="A23" s="3">
        <v>17</v>
      </c>
      <c r="B23" s="4">
        <v>12017019229</v>
      </c>
      <c r="C23" s="4" t="s">
        <v>48</v>
      </c>
      <c r="D23" s="55">
        <v>8</v>
      </c>
      <c r="E23" s="55">
        <v>9</v>
      </c>
      <c r="F23" s="55">
        <v>10</v>
      </c>
      <c r="G23" s="55">
        <v>7</v>
      </c>
      <c r="H23" s="55">
        <v>8</v>
      </c>
      <c r="I23" s="55">
        <v>8</v>
      </c>
      <c r="J23" s="55">
        <v>7</v>
      </c>
      <c r="K23" s="56">
        <v>7</v>
      </c>
      <c r="L23" s="27">
        <v>8</v>
      </c>
      <c r="M23" s="27">
        <v>9</v>
      </c>
      <c r="N23" s="27">
        <v>8</v>
      </c>
      <c r="O23" s="27">
        <v>8</v>
      </c>
      <c r="P23" s="15">
        <f>SUM(LARGE($D23:$O23,{1,2,3,4,5,6,7,8,9,10}))*(40/100)</f>
        <v>33.2</v>
      </c>
      <c r="Q23" s="20"/>
      <c r="R23" s="21"/>
      <c r="S23" s="21"/>
      <c r="T23" s="21"/>
      <c r="U23" s="21"/>
      <c r="V23" s="21"/>
      <c r="W23" s="21"/>
      <c r="X23" s="22"/>
      <c r="Y23" s="23"/>
      <c r="Z23" s="24"/>
      <c r="AA23" s="14"/>
    </row>
    <row r="24" spans="1:27" ht="15">
      <c r="A24" s="3">
        <v>18</v>
      </c>
      <c r="B24" s="4">
        <v>12017019232</v>
      </c>
      <c r="C24" s="4" t="s">
        <v>49</v>
      </c>
      <c r="D24" s="27">
        <v>5</v>
      </c>
      <c r="E24" s="27">
        <v>0</v>
      </c>
      <c r="F24" s="27">
        <v>9</v>
      </c>
      <c r="G24" s="27">
        <v>9</v>
      </c>
      <c r="H24" s="27">
        <v>8.5</v>
      </c>
      <c r="I24" s="27">
        <v>8</v>
      </c>
      <c r="J24" s="27">
        <v>8</v>
      </c>
      <c r="K24" s="27">
        <v>8.5</v>
      </c>
      <c r="L24" s="27">
        <v>0</v>
      </c>
      <c r="M24" s="27">
        <v>7.5</v>
      </c>
      <c r="N24" s="27">
        <v>8</v>
      </c>
      <c r="O24" s="27">
        <v>8.5</v>
      </c>
      <c r="P24" s="15">
        <f>SUM(LARGE($D24:$O24,{1,2,3,4,5,6,7,8,9,10}))*(40/100)</f>
        <v>32</v>
      </c>
      <c r="Q24" s="20"/>
      <c r="R24" s="21"/>
      <c r="S24" s="21"/>
      <c r="T24" s="21"/>
      <c r="U24" s="21"/>
      <c r="V24" s="21"/>
      <c r="W24" s="21"/>
      <c r="X24" s="22"/>
      <c r="Y24" s="23"/>
      <c r="Z24" s="24"/>
      <c r="AA24" s="14"/>
    </row>
    <row r="25" spans="1:27" ht="15">
      <c r="A25" s="3">
        <v>19</v>
      </c>
      <c r="B25" s="4">
        <v>12017019241</v>
      </c>
      <c r="C25" s="4" t="s">
        <v>50</v>
      </c>
      <c r="D25" s="27">
        <v>5</v>
      </c>
      <c r="E25" s="27">
        <v>8</v>
      </c>
      <c r="F25" s="27">
        <v>8.5</v>
      </c>
      <c r="G25" s="27">
        <v>8.5</v>
      </c>
      <c r="H25" s="27">
        <v>8</v>
      </c>
      <c r="I25" s="27">
        <v>9</v>
      </c>
      <c r="J25" s="27">
        <v>9</v>
      </c>
      <c r="K25" s="27">
        <v>0</v>
      </c>
      <c r="L25" s="27">
        <v>0</v>
      </c>
      <c r="M25" s="27">
        <v>10</v>
      </c>
      <c r="N25" s="27">
        <v>9</v>
      </c>
      <c r="O25" s="27">
        <v>9</v>
      </c>
      <c r="P25" s="15">
        <f>SUM(LARGE($D25:$O25,{1,2,3,4,5,6,7,8,9,10}))*(40/100)</f>
        <v>33.6</v>
      </c>
      <c r="Q25" s="33"/>
      <c r="R25" s="34"/>
      <c r="S25" s="34"/>
      <c r="T25" s="34"/>
      <c r="U25" s="34"/>
      <c r="V25" s="34"/>
      <c r="W25" s="34"/>
      <c r="X25" s="35"/>
      <c r="Y25" s="29"/>
      <c r="Z25" s="30"/>
      <c r="AA25" s="14"/>
    </row>
    <row r="26" spans="1:27" ht="15">
      <c r="A26" s="3">
        <v>20</v>
      </c>
      <c r="B26" s="4">
        <v>13018019189</v>
      </c>
      <c r="C26" s="4" t="s">
        <v>51</v>
      </c>
      <c r="D26" s="27">
        <v>7.5</v>
      </c>
      <c r="E26" s="27">
        <v>9.5</v>
      </c>
      <c r="F26" s="27">
        <v>10</v>
      </c>
      <c r="G26" s="27">
        <v>10</v>
      </c>
      <c r="H26" s="27">
        <v>8.5</v>
      </c>
      <c r="I26" s="27">
        <v>8</v>
      </c>
      <c r="J26" s="27">
        <v>0</v>
      </c>
      <c r="K26" s="27">
        <v>8.5</v>
      </c>
      <c r="L26" s="27">
        <v>0</v>
      </c>
      <c r="M26" s="27">
        <v>10</v>
      </c>
      <c r="N26" s="27">
        <v>8</v>
      </c>
      <c r="O26" s="27">
        <v>8</v>
      </c>
      <c r="P26" s="15">
        <f>SUM(LARGE($D26:$O26,{1,2,3,4,5,6,7,8,9,10}))*(40/100)</f>
        <v>35.2</v>
      </c>
      <c r="Q26" s="33"/>
      <c r="R26" s="34"/>
      <c r="S26" s="34"/>
      <c r="T26" s="34"/>
      <c r="U26" s="34"/>
      <c r="V26" s="34"/>
      <c r="W26" s="34"/>
      <c r="X26" s="35"/>
      <c r="Y26" s="29"/>
      <c r="Z26" s="30"/>
      <c r="AA26" s="14"/>
    </row>
    <row r="27" spans="1:27" ht="15">
      <c r="A27" s="6">
        <v>21</v>
      </c>
      <c r="B27" s="4">
        <v>101519001</v>
      </c>
      <c r="C27" s="4" t="s">
        <v>52</v>
      </c>
      <c r="D27" s="27">
        <v>5</v>
      </c>
      <c r="E27" s="27">
        <v>9</v>
      </c>
      <c r="F27" s="27">
        <v>9</v>
      </c>
      <c r="G27" s="27">
        <v>9</v>
      </c>
      <c r="H27" s="27">
        <v>9</v>
      </c>
      <c r="I27" s="27">
        <v>9</v>
      </c>
      <c r="J27" s="27">
        <v>9</v>
      </c>
      <c r="K27" s="28">
        <v>0</v>
      </c>
      <c r="L27" s="28">
        <v>9.5</v>
      </c>
      <c r="M27" s="28">
        <v>10</v>
      </c>
      <c r="N27" s="28">
        <v>0</v>
      </c>
      <c r="O27" s="28">
        <v>0</v>
      </c>
      <c r="P27" s="15">
        <f>SUM(LARGE($D27:$O27,{1,2,3,4,5,6,7,8,9,10}))*(40/100)</f>
        <v>31.400000000000002</v>
      </c>
      <c r="Q27" s="33"/>
      <c r="R27" s="34"/>
      <c r="S27" s="34"/>
      <c r="T27" s="34"/>
      <c r="U27" s="34"/>
      <c r="V27" s="34"/>
      <c r="W27" s="34"/>
      <c r="X27" s="35"/>
      <c r="Y27" s="29"/>
      <c r="Z27" s="30"/>
      <c r="AA27" s="14"/>
    </row>
    <row r="28" spans="1:27" ht="15">
      <c r="A28" s="3">
        <v>22</v>
      </c>
      <c r="B28" s="4">
        <v>111619260</v>
      </c>
      <c r="C28" s="4" t="s">
        <v>53</v>
      </c>
      <c r="D28" s="27">
        <v>5</v>
      </c>
      <c r="E28" s="27">
        <v>7.5</v>
      </c>
      <c r="F28" s="27">
        <v>9</v>
      </c>
      <c r="G28" s="27">
        <v>0</v>
      </c>
      <c r="H28" s="27">
        <v>10</v>
      </c>
      <c r="I28" s="27">
        <v>9.5</v>
      </c>
      <c r="J28" s="27">
        <v>9.5</v>
      </c>
      <c r="K28" s="28">
        <v>0</v>
      </c>
      <c r="L28" s="28">
        <v>0</v>
      </c>
      <c r="M28" s="28">
        <v>10</v>
      </c>
      <c r="N28" s="28">
        <v>9</v>
      </c>
      <c r="O28" s="28">
        <v>9</v>
      </c>
      <c r="P28" s="15">
        <f>SUM(LARGE($D28:$O28,{1,2,3,4,5,6,7,8,9,10}))*(40/100)</f>
        <v>31.400000000000002</v>
      </c>
      <c r="Q28" s="33"/>
      <c r="R28" s="34"/>
      <c r="S28" s="34"/>
      <c r="T28" s="34"/>
      <c r="U28" s="34"/>
      <c r="V28" s="34"/>
      <c r="W28" s="34"/>
      <c r="X28" s="35"/>
      <c r="Y28" s="29"/>
      <c r="Z28" s="30"/>
      <c r="AA28" s="14"/>
    </row>
    <row r="29" ht="15" customHeight="1"/>
    <row r="30" ht="15" customHeight="1"/>
    <row r="32" spans="1:26" ht="15">
      <c r="A32" s="31" t="s">
        <v>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2" t="s">
        <v>9</v>
      </c>
      <c r="V32" s="32"/>
      <c r="W32" s="32"/>
      <c r="X32" s="32"/>
      <c r="Y32" s="32"/>
      <c r="Z32" s="32"/>
    </row>
    <row r="33" spans="1:27" ht="15">
      <c r="A33" s="31" t="s">
        <v>8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2" t="s">
        <v>10</v>
      </c>
      <c r="V33" s="32"/>
      <c r="W33" s="32"/>
      <c r="X33" s="32"/>
      <c r="Y33" s="32"/>
      <c r="Z33" s="32"/>
      <c r="AA33" s="32"/>
    </row>
  </sheetData>
  <sheetProtection/>
  <mergeCells count="55">
    <mergeCell ref="A1:B3"/>
    <mergeCell ref="C1:V1"/>
    <mergeCell ref="W1:Z1"/>
    <mergeCell ref="C2:V2"/>
    <mergeCell ref="W2:Z2"/>
    <mergeCell ref="C3:V3"/>
    <mergeCell ref="W3:Z3"/>
    <mergeCell ref="A4:C4"/>
    <mergeCell ref="D4:O4"/>
    <mergeCell ref="Y4:Z4"/>
    <mergeCell ref="A5:C5"/>
    <mergeCell ref="Q5:AA5"/>
    <mergeCell ref="A6:A7"/>
    <mergeCell ref="B6:B7"/>
    <mergeCell ref="C6:C7"/>
    <mergeCell ref="Q6:X6"/>
    <mergeCell ref="Y6:Z6"/>
    <mergeCell ref="Q7:X7"/>
    <mergeCell ref="Y7:Z7"/>
    <mergeCell ref="Q8:X8"/>
    <mergeCell ref="Y8:Z8"/>
    <mergeCell ref="Q9:X9"/>
    <mergeCell ref="Y9:Z9"/>
    <mergeCell ref="Q10:X10"/>
    <mergeCell ref="Y10:Z10"/>
    <mergeCell ref="Q11:X11"/>
    <mergeCell ref="Y11:Z11"/>
    <mergeCell ref="Q12:X12"/>
    <mergeCell ref="Y12:Z12"/>
    <mergeCell ref="Q13:X13"/>
    <mergeCell ref="Y13:Z13"/>
    <mergeCell ref="Q26:X26"/>
    <mergeCell ref="Q14:X14"/>
    <mergeCell ref="Y14:Z14"/>
    <mergeCell ref="Q15:X15"/>
    <mergeCell ref="Y15:Z15"/>
    <mergeCell ref="Q16:X16"/>
    <mergeCell ref="Y16:Z16"/>
    <mergeCell ref="Q17:X17"/>
    <mergeCell ref="Y17:Z17"/>
    <mergeCell ref="Q18:X18"/>
    <mergeCell ref="Y18:Z18"/>
    <mergeCell ref="Q19:X19"/>
    <mergeCell ref="Y19:Z19"/>
    <mergeCell ref="Q25:X25"/>
    <mergeCell ref="Y25:Z25"/>
    <mergeCell ref="Y26:Z26"/>
    <mergeCell ref="A32:T32"/>
    <mergeCell ref="U32:Z32"/>
    <mergeCell ref="A33:T33"/>
    <mergeCell ref="U33:AA33"/>
    <mergeCell ref="Q27:X27"/>
    <mergeCell ref="Y27:Z27"/>
    <mergeCell ref="Q28:X28"/>
    <mergeCell ref="Y28:Z28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"/>
  <sheetViews>
    <sheetView showGridLines="0" zoomScalePageLayoutView="0" workbookViewId="0" topLeftCell="A1">
      <selection activeCell="A4" sqref="A4:C4"/>
    </sheetView>
  </sheetViews>
  <sheetFormatPr defaultColWidth="9.140625" defaultRowHeight="15"/>
  <cols>
    <col min="1" max="1" width="4.140625" style="0" customWidth="1"/>
    <col min="2" max="2" width="11.7109375" style="0" customWidth="1"/>
    <col min="3" max="3" width="29.57421875" style="0" customWidth="1"/>
    <col min="4" max="4" width="4.8515625" style="19" customWidth="1"/>
    <col min="5" max="5" width="4.7109375" style="0" customWidth="1"/>
    <col min="6" max="6" width="5.00390625" style="0" customWidth="1"/>
    <col min="7" max="7" width="4.8515625" style="0" customWidth="1"/>
    <col min="8" max="8" width="4.7109375" style="0" customWidth="1"/>
    <col min="9" max="10" width="4.8515625" style="0" customWidth="1"/>
    <col min="11" max="11" width="4.7109375" style="0" customWidth="1"/>
    <col min="12" max="12" width="4.8515625" style="0" customWidth="1"/>
    <col min="13" max="13" width="6.00390625" style="0" customWidth="1"/>
    <col min="14" max="14" width="5.8515625" style="0" customWidth="1"/>
    <col min="15" max="15" width="9.00390625" style="0" customWidth="1"/>
    <col min="16" max="16" width="5.28125" style="0" customWidth="1"/>
    <col min="17" max="17" width="2.421875" style="0" hidden="1" customWidth="1"/>
    <col min="18" max="18" width="4.57421875" style="0" hidden="1" customWidth="1"/>
    <col min="19" max="19" width="1.421875" style="0" hidden="1" customWidth="1"/>
    <col min="20" max="20" width="3.00390625" style="0" hidden="1" customWidth="1"/>
    <col min="21" max="21" width="4.57421875" style="0" hidden="1" customWidth="1"/>
    <col min="22" max="22" width="5.00390625" style="0" customWidth="1"/>
    <col min="23" max="23" width="4.28125" style="0" customWidth="1"/>
    <col min="24" max="24" width="4.7109375" style="0" customWidth="1"/>
    <col min="25" max="25" width="6.140625" style="0" customWidth="1"/>
    <col min="26" max="26" width="7.00390625" style="0" customWidth="1"/>
  </cols>
  <sheetData>
    <row r="1" spans="1:25" ht="22.5" customHeight="1">
      <c r="A1" s="54"/>
      <c r="B1" s="54"/>
      <c r="C1" s="32" t="s">
        <v>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44" t="s">
        <v>1</v>
      </c>
      <c r="W1" s="44"/>
      <c r="X1" s="44"/>
      <c r="Y1" s="44"/>
    </row>
    <row r="2" spans="1:25" ht="17.25" customHeight="1">
      <c r="A2" s="54"/>
      <c r="B2" s="54"/>
      <c r="C2" s="43" t="s">
        <v>2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4" t="s">
        <v>27</v>
      </c>
      <c r="W2" s="44"/>
      <c r="X2" s="44"/>
      <c r="Y2" s="44"/>
    </row>
    <row r="3" spans="1:25" ht="19.5" customHeight="1">
      <c r="A3" s="54"/>
      <c r="B3" s="54"/>
      <c r="C3" s="43" t="s">
        <v>3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4" t="s">
        <v>29</v>
      </c>
      <c r="W3" s="44"/>
      <c r="X3" s="44"/>
      <c r="Y3" s="44"/>
    </row>
    <row r="4" spans="1:25" ht="15" customHeight="1">
      <c r="A4" s="45" t="s">
        <v>57</v>
      </c>
      <c r="B4" s="45"/>
      <c r="C4" s="45"/>
      <c r="D4" s="43" t="s">
        <v>55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2"/>
      <c r="P4" s="2"/>
      <c r="Q4" s="2"/>
      <c r="R4" s="2"/>
      <c r="S4" s="2"/>
      <c r="T4" s="2"/>
      <c r="U4" s="2"/>
      <c r="V4" s="2"/>
      <c r="W4" s="2"/>
      <c r="X4" s="44" t="s">
        <v>56</v>
      </c>
      <c r="Y4" s="44"/>
    </row>
    <row r="5" spans="1:26" ht="15" customHeight="1" thickBot="1">
      <c r="A5" s="45" t="s">
        <v>31</v>
      </c>
      <c r="B5" s="45"/>
      <c r="C5" s="4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2"/>
      <c r="P5" s="46" t="s">
        <v>32</v>
      </c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7.25" customHeight="1" thickBot="1">
      <c r="A6" s="47" t="s">
        <v>12</v>
      </c>
      <c r="B6" s="47" t="s">
        <v>4</v>
      </c>
      <c r="C6" s="49" t="s">
        <v>5</v>
      </c>
      <c r="D6" s="8" t="s">
        <v>13</v>
      </c>
      <c r="E6" s="8" t="s">
        <v>14</v>
      </c>
      <c r="F6" s="8" t="s">
        <v>15</v>
      </c>
      <c r="G6" s="8" t="s">
        <v>16</v>
      </c>
      <c r="H6" s="8" t="s">
        <v>17</v>
      </c>
      <c r="I6" s="8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9" t="s">
        <v>24</v>
      </c>
      <c r="P6" s="41" t="s">
        <v>25</v>
      </c>
      <c r="Q6" s="51"/>
      <c r="R6" s="51"/>
      <c r="S6" s="51"/>
      <c r="T6" s="51"/>
      <c r="U6" s="51"/>
      <c r="V6" s="51"/>
      <c r="W6" s="42"/>
      <c r="X6" s="52" t="s">
        <v>6</v>
      </c>
      <c r="Y6" s="53"/>
      <c r="Z6" s="10" t="s">
        <v>26</v>
      </c>
    </row>
    <row r="7" spans="1:26" ht="15.75" thickBot="1">
      <c r="A7" s="48"/>
      <c r="B7" s="48"/>
      <c r="C7" s="5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>
        <v>40</v>
      </c>
      <c r="P7" s="41">
        <v>60</v>
      </c>
      <c r="Q7" s="51"/>
      <c r="R7" s="51"/>
      <c r="S7" s="51"/>
      <c r="T7" s="51"/>
      <c r="U7" s="51"/>
      <c r="V7" s="51"/>
      <c r="W7" s="42"/>
      <c r="X7" s="41">
        <v>100</v>
      </c>
      <c r="Y7" s="42"/>
      <c r="Z7" s="13"/>
    </row>
    <row r="8" spans="1:26" ht="15.75" thickBot="1">
      <c r="A8" s="3">
        <v>1</v>
      </c>
      <c r="B8" s="4"/>
      <c r="C8" s="4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/>
      <c r="P8" s="36"/>
      <c r="Q8" s="37"/>
      <c r="R8" s="37"/>
      <c r="S8" s="37"/>
      <c r="T8" s="37"/>
      <c r="U8" s="37"/>
      <c r="V8" s="37"/>
      <c r="W8" s="38"/>
      <c r="X8" s="39"/>
      <c r="Y8" s="40"/>
      <c r="Z8" s="18"/>
    </row>
    <row r="9" spans="1:25" ht="19.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5" customHeight="1">
      <c r="A10" s="31" t="s">
        <v>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 t="s">
        <v>9</v>
      </c>
      <c r="U10" s="32"/>
      <c r="V10" s="32"/>
      <c r="W10" s="32"/>
      <c r="X10" s="32"/>
      <c r="Y10" s="32"/>
    </row>
    <row r="11" spans="1:26" ht="15" customHeight="1">
      <c r="A11" s="31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 t="s">
        <v>10</v>
      </c>
      <c r="U11" s="32"/>
      <c r="V11" s="32"/>
      <c r="W11" s="32"/>
      <c r="X11" s="32"/>
      <c r="Y11" s="32"/>
      <c r="Z11" s="32"/>
    </row>
  </sheetData>
  <sheetProtection/>
  <mergeCells count="26">
    <mergeCell ref="A9:Y9"/>
    <mergeCell ref="A10:S10"/>
    <mergeCell ref="T10:Y10"/>
    <mergeCell ref="A11:S11"/>
    <mergeCell ref="T11:Z11"/>
    <mergeCell ref="P8:W8"/>
    <mergeCell ref="X8:Y8"/>
    <mergeCell ref="P7:W7"/>
    <mergeCell ref="X7:Y7"/>
    <mergeCell ref="A4:C4"/>
    <mergeCell ref="D4:N4"/>
    <mergeCell ref="X4:Y4"/>
    <mergeCell ref="A5:C5"/>
    <mergeCell ref="P5:Z5"/>
    <mergeCell ref="A6:A7"/>
    <mergeCell ref="B6:B7"/>
    <mergeCell ref="C6:C7"/>
    <mergeCell ref="P6:W6"/>
    <mergeCell ref="X6:Y6"/>
    <mergeCell ref="A1:B3"/>
    <mergeCell ref="C1:U1"/>
    <mergeCell ref="V1:Y1"/>
    <mergeCell ref="C2:U2"/>
    <mergeCell ref="V2:Y2"/>
    <mergeCell ref="C3:U3"/>
    <mergeCell ref="V3:Y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subject/>
  <dc:creator/>
  <cp:keywords/>
  <dc:description/>
  <cp:lastModifiedBy>Muhammad Bilal Anwar</cp:lastModifiedBy>
  <cp:lastPrinted>2015-11-20T07:56:59Z</cp:lastPrinted>
  <dcterms:created xsi:type="dcterms:W3CDTF">2014-11-28T06:33:17Z</dcterms:created>
  <dcterms:modified xsi:type="dcterms:W3CDTF">2016-01-15T10:16:16Z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