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6660" windowHeight="8130"/>
  </bookViews>
  <sheets>
    <sheet name="BSEE" sheetId="1" r:id="rId1"/>
    <sheet name="BSH" sheetId="2" r:id="rId2"/>
    <sheet name="Sheet3" sheetId="3" state="hidden" r:id="rId3"/>
    <sheet name="Bellcurve_C" sheetId="4" r:id="rId4"/>
  </sheets>
  <externalReferences>
    <externalReference r:id="rId5"/>
  </externalReferences>
  <definedNames>
    <definedName name="Grade">'[1]Course Code'!#REF!</definedName>
  </definedNames>
  <calcPr calcId="124519"/>
</workbook>
</file>

<file path=xl/calcChain.xml><?xml version="1.0" encoding="utf-8"?>
<calcChain xmlns="http://schemas.openxmlformats.org/spreadsheetml/2006/main">
  <c r="R12" i="1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8"/>
  <c r="R49"/>
  <c r="R50"/>
  <c r="R51"/>
  <c r="R52"/>
  <c r="R53"/>
  <c r="R54"/>
  <c r="R55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R47" s="1"/>
  <c r="O48"/>
  <c r="O49"/>
  <c r="O50"/>
  <c r="O51"/>
  <c r="O52"/>
  <c r="O53"/>
  <c r="O54"/>
  <c r="O55"/>
  <c r="R12" i="2" l="1"/>
  <c r="R13"/>
  <c r="R11"/>
  <c r="O12"/>
  <c r="O13"/>
  <c r="O11"/>
  <c r="O11" i="1"/>
  <c r="R11"/>
</calcChain>
</file>

<file path=xl/sharedStrings.xml><?xml version="1.0" encoding="utf-8"?>
<sst xmlns="http://schemas.openxmlformats.org/spreadsheetml/2006/main" count="147" uniqueCount="105">
  <si>
    <t>University of Managment and Technology</t>
  </si>
  <si>
    <t>Control No:_________</t>
  </si>
  <si>
    <t>Office of Controller of Examination</t>
  </si>
  <si>
    <t>Program: BS(EE)</t>
  </si>
  <si>
    <t>Award List</t>
  </si>
  <si>
    <t>Sr. No</t>
  </si>
  <si>
    <t>Participant Id</t>
  </si>
  <si>
    <t>Participant Name</t>
  </si>
  <si>
    <t>Quize-1</t>
  </si>
  <si>
    <t>Assignment-3</t>
  </si>
  <si>
    <t>Assignment-4</t>
  </si>
  <si>
    <t>Mid Term</t>
  </si>
  <si>
    <t>Sessional Total</t>
  </si>
  <si>
    <t>Grade</t>
  </si>
  <si>
    <t>Quiz + Asg</t>
  </si>
  <si>
    <t>End Term</t>
  </si>
  <si>
    <t>Total Marks</t>
  </si>
  <si>
    <t>Email: waseem.iqbal@umt.edu.pk</t>
  </si>
  <si>
    <t>Resource Person: Waseem Iqbal</t>
  </si>
  <si>
    <t xml:space="preserve">Contact: </t>
  </si>
  <si>
    <t>Course Code: ME322</t>
  </si>
  <si>
    <t>Course Title: Applied Thermodynamics</t>
  </si>
  <si>
    <t>Program: BS(H)</t>
  </si>
  <si>
    <t>Quizes/Assignments</t>
  </si>
  <si>
    <t>SA</t>
  </si>
  <si>
    <t>University of Management and Technology</t>
  </si>
  <si>
    <t>School of Science and Technology</t>
  </si>
  <si>
    <t>GRADE SUMMARY</t>
  </si>
  <si>
    <t>F</t>
  </si>
  <si>
    <t>C-</t>
  </si>
  <si>
    <t>C</t>
  </si>
  <si>
    <t>C+</t>
  </si>
  <si>
    <t>B-</t>
  </si>
  <si>
    <t>B</t>
  </si>
  <si>
    <t>B+</t>
  </si>
  <si>
    <t>A-</t>
  </si>
  <si>
    <t>A</t>
  </si>
  <si>
    <t>I</t>
  </si>
  <si>
    <t>Number of Students</t>
  </si>
  <si>
    <t>A+</t>
  </si>
  <si>
    <t>Range</t>
  </si>
  <si>
    <t>From</t>
  </si>
  <si>
    <t>To</t>
  </si>
  <si>
    <t xml:space="preserve">Legend: </t>
  </si>
  <si>
    <t>"I" = Incomplete "SA" = Short of Attendance</t>
  </si>
  <si>
    <t xml:space="preserve">      Teacher/Instructor</t>
  </si>
  <si>
    <t xml:space="preserve">      Date:</t>
  </si>
  <si>
    <t xml:space="preserve">          Chairperson</t>
  </si>
  <si>
    <t xml:space="preserve">            Date:</t>
  </si>
  <si>
    <t>Semester: Fall 2015</t>
  </si>
  <si>
    <t>Section: B</t>
  </si>
  <si>
    <t>MUHAMMAD ARSLAN ZAHID</t>
  </si>
  <si>
    <t>MUHAMMAD NAVEED IQBAL</t>
  </si>
  <si>
    <t xml:space="preserve">MUHAMMAD HUSNAIN ABBAS </t>
  </si>
  <si>
    <t xml:space="preserve">HASSAN MEHMOOD </t>
  </si>
  <si>
    <t xml:space="preserve">AAMIR ZIA </t>
  </si>
  <si>
    <t xml:space="preserve">AMIR SHAHZAD </t>
  </si>
  <si>
    <t xml:space="preserve">AHSAN JAVAID </t>
  </si>
  <si>
    <t xml:space="preserve">QASIM MALIK </t>
  </si>
  <si>
    <t xml:space="preserve">SHAHZAIB ABBAS </t>
  </si>
  <si>
    <t xml:space="preserve">MUHAMMAD AHSAAN ILAHI </t>
  </si>
  <si>
    <t xml:space="preserve">MUHAMMAD HUSNAIN JAVED </t>
  </si>
  <si>
    <t xml:space="preserve">YAHYA NASEEM </t>
  </si>
  <si>
    <t xml:space="preserve">HAYDER ATTA </t>
  </si>
  <si>
    <t xml:space="preserve">MUHAMMAD TALHA </t>
  </si>
  <si>
    <t xml:space="preserve">MUHAMMAD MOIZ </t>
  </si>
  <si>
    <t xml:space="preserve">REHAN AHMAD </t>
  </si>
  <si>
    <t xml:space="preserve">AHAD BUTT </t>
  </si>
  <si>
    <t xml:space="preserve">MIAN MUZZAMIL HUSSAIN </t>
  </si>
  <si>
    <t xml:space="preserve">TAHIR BAHAR </t>
  </si>
  <si>
    <t xml:space="preserve">SAMI ULLAH </t>
  </si>
  <si>
    <t xml:space="preserve">MUHAMMAD HASSAN </t>
  </si>
  <si>
    <t xml:space="preserve">ABDUL REHMAN </t>
  </si>
  <si>
    <t xml:space="preserve">AMIR HAMID </t>
  </si>
  <si>
    <t xml:space="preserve">AHSAN AHMAD AJAZ </t>
  </si>
  <si>
    <t xml:space="preserve">NASEEB ULLAH </t>
  </si>
  <si>
    <t xml:space="preserve">ZAIN UL ABIDEEN </t>
  </si>
  <si>
    <t>MOHSIN ALI</t>
  </si>
  <si>
    <t>TALHA RAUF PITAFI</t>
  </si>
  <si>
    <t xml:space="preserve">MEHMOOD UL HASSAN </t>
  </si>
  <si>
    <t xml:space="preserve">SAAD ISLAM </t>
  </si>
  <si>
    <t xml:space="preserve">USAMA SALEEM </t>
  </si>
  <si>
    <t xml:space="preserve">OMER SHAHID </t>
  </si>
  <si>
    <t xml:space="preserve">ALISHEY FARRUKH </t>
  </si>
  <si>
    <t xml:space="preserve">MUHAMMAD USMAN </t>
  </si>
  <si>
    <t xml:space="preserve">ABDUL WAHAAB </t>
  </si>
  <si>
    <t xml:space="preserve">HAFIZ USAMA HAMEED </t>
  </si>
  <si>
    <t xml:space="preserve">HAMZA ALI </t>
  </si>
  <si>
    <t xml:space="preserve">MUHAMMAD HUSSAIN HUMZA MAZHAR </t>
  </si>
  <si>
    <t>SHAHID ASLAM</t>
  </si>
  <si>
    <t>MUHAMMAD ABUBAKAR</t>
  </si>
  <si>
    <t>SAQLAIN BUTT</t>
  </si>
  <si>
    <t>MUHAMMAD WAQAS ASLAM</t>
  </si>
  <si>
    <t>MUHAMMAD USAMA</t>
  </si>
  <si>
    <t>AHSAN HANIF</t>
  </si>
  <si>
    <t>Q1</t>
  </si>
  <si>
    <t>Q2</t>
  </si>
  <si>
    <t>Q3</t>
  </si>
  <si>
    <t>Chairman</t>
  </si>
  <si>
    <t>Q1C</t>
  </si>
  <si>
    <t>Q2C</t>
  </si>
  <si>
    <t>Q3C</t>
  </si>
  <si>
    <t>Q4</t>
  </si>
  <si>
    <t>Q4C</t>
  </si>
  <si>
    <t>Class avg: 19.35 Except SA</t>
  </si>
</sst>
</file>

<file path=xl/styles.xml><?xml version="1.0" encoding="utf-8"?>
<styleSheet xmlns="http://schemas.openxmlformats.org/spreadsheetml/2006/main">
  <numFmts count="1">
    <numFmt numFmtId="164" formatCode="0.0"/>
  </numFmts>
  <fonts count="43">
    <font>
      <sz val="11"/>
      <color theme="1"/>
      <name val="Calibri"/>
      <family val="2"/>
      <scheme val="minor"/>
    </font>
    <font>
      <b/>
      <sz val="18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rgb="FFFFFFFF"/>
      <name val="Calibri"/>
      <family val="2"/>
    </font>
    <font>
      <b/>
      <sz val="11"/>
      <color rgb="FF000000"/>
      <name val="Times New Roman"/>
      <family val="1"/>
      <charset val="1"/>
    </font>
    <font>
      <b/>
      <i/>
      <sz val="11"/>
      <color rgb="FF000000"/>
      <name val="Times New Roman"/>
      <family val="1"/>
      <charset val="1"/>
    </font>
    <font>
      <b/>
      <sz val="12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0"/>
      <name val="MS Sans Serif"/>
      <family val="2"/>
    </font>
    <font>
      <sz val="22"/>
      <name val="Arial"/>
      <family val="2"/>
    </font>
    <font>
      <sz val="18"/>
      <name val="Rodchenko"/>
    </font>
    <font>
      <b/>
      <sz val="20"/>
      <name val="Arial"/>
      <family val="2"/>
    </font>
    <font>
      <b/>
      <sz val="18"/>
      <name val="Times New Roman"/>
      <family val="1"/>
    </font>
    <font>
      <b/>
      <sz val="18"/>
      <name val="Arial"/>
      <family val="2"/>
    </font>
    <font>
      <b/>
      <sz val="20"/>
      <name val="Vivian"/>
    </font>
    <font>
      <b/>
      <sz val="12"/>
      <name val="Arial"/>
      <family val="2"/>
    </font>
    <font>
      <b/>
      <sz val="22"/>
      <name val="Arial"/>
      <family val="2"/>
    </font>
    <font>
      <sz val="12"/>
      <name val="Arial"/>
      <family val="2"/>
    </font>
    <font>
      <sz val="12"/>
      <name val="MS Sans Serif"/>
      <family val="2"/>
    </font>
    <font>
      <sz val="3"/>
      <name val="Arial"/>
      <family val="2"/>
    </font>
    <font>
      <sz val="14"/>
      <name val="Arial"/>
      <family val="2"/>
    </font>
    <font>
      <b/>
      <sz val="13.5"/>
      <name val="MS Sans Serif"/>
      <family val="2"/>
    </font>
    <font>
      <sz val="2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1"/>
      <name val="Arial"/>
      <family val="2"/>
    </font>
    <font>
      <b/>
      <u/>
      <sz val="10"/>
      <name val="Cambria"/>
      <family val="1"/>
      <scheme val="major"/>
    </font>
    <font>
      <b/>
      <sz val="10"/>
      <name val="Cambria"/>
      <family val="1"/>
      <scheme val="major"/>
    </font>
    <font>
      <sz val="20"/>
      <name val="Times New Roman"/>
      <family val="1"/>
    </font>
    <font>
      <sz val="16"/>
      <name val="Times New Roman"/>
      <family val="1"/>
    </font>
    <font>
      <sz val="16"/>
      <name val="MS Sans Serif"/>
      <family val="2"/>
    </font>
    <font>
      <sz val="11"/>
      <color theme="1"/>
      <name val="MS Reference Sans Serif"/>
      <family val="2"/>
    </font>
    <font>
      <sz val="16"/>
      <color theme="1"/>
      <name val="MS Reference Sans Serif"/>
      <family val="2"/>
    </font>
    <font>
      <sz val="11"/>
      <color rgb="FF000000"/>
      <name val="Times New Roman"/>
      <family val="1"/>
    </font>
    <font>
      <sz val="12"/>
      <color theme="1"/>
      <name val="Calibri"/>
      <family val="2"/>
    </font>
    <font>
      <sz val="7.5"/>
      <color theme="1"/>
      <name val="Arial"/>
      <family val="2"/>
    </font>
    <font>
      <sz val="9"/>
      <color theme="1"/>
      <name val="Verdana"/>
      <family val="2"/>
    </font>
    <font>
      <sz val="12"/>
      <color theme="1"/>
      <name val="Calibri"/>
      <family val="2"/>
      <charset val="1"/>
    </font>
    <font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  <bgColor rgb="FFFFFFCC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CC"/>
      </patternFill>
    </fill>
  </fills>
  <borders count="1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111111"/>
      </left>
      <right style="thin">
        <color rgb="FF111111"/>
      </right>
      <top style="thin">
        <color rgb="FF111111"/>
      </top>
      <bottom style="thin">
        <color rgb="FF111111"/>
      </bottom>
      <diagonal/>
    </border>
    <border>
      <left style="thin">
        <color rgb="FF111111"/>
      </left>
      <right/>
      <top style="thin">
        <color rgb="FF111111"/>
      </top>
      <bottom style="thin">
        <color rgb="FF111111"/>
      </bottom>
      <diagonal/>
    </border>
    <border>
      <left style="thin">
        <color rgb="FF111111"/>
      </left>
      <right style="thin">
        <color rgb="FF111111"/>
      </right>
      <top style="thin">
        <color rgb="FF111111"/>
      </top>
      <bottom/>
      <diagonal/>
    </border>
    <border>
      <left/>
      <right/>
      <top/>
      <bottom style="thin">
        <color rgb="FF11111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111111"/>
      </right>
      <top style="thin">
        <color rgb="FF111111"/>
      </top>
      <bottom style="thin">
        <color rgb="FF11111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10" fillId="0" borderId="0"/>
    <xf numFmtId="0" fontId="10" fillId="0" borderId="0"/>
  </cellStyleXfs>
  <cellXfs count="128">
    <xf numFmtId="0" fontId="0" fillId="0" borderId="0" xfId="0"/>
    <xf numFmtId="2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/>
    <xf numFmtId="2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right" vertical="center"/>
    </xf>
    <xf numFmtId="2" fontId="2" fillId="0" borderId="0" xfId="0" applyNumberFormat="1" applyFont="1" applyFill="1" applyBorder="1" applyAlignment="1"/>
    <xf numFmtId="2" fontId="2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right" vertical="center"/>
    </xf>
    <xf numFmtId="2" fontId="0" fillId="0" borderId="1" xfId="0" applyNumberFormat="1" applyFont="1" applyFill="1" applyBorder="1" applyAlignment="1"/>
    <xf numFmtId="2" fontId="2" fillId="0" borderId="0" xfId="0" applyNumberFormat="1" applyFont="1" applyFill="1" applyBorder="1" applyAlignment="1">
      <alignment horizontal="left" vertical="center"/>
    </xf>
    <xf numFmtId="0" fontId="3" fillId="2" borderId="0" xfId="0" applyNumberFormat="1" applyFont="1" applyFill="1" applyBorder="1" applyAlignment="1">
      <alignment horizontal="left" wrapText="1"/>
    </xf>
    <xf numFmtId="0" fontId="3" fillId="0" borderId="0" xfId="0" applyNumberFormat="1" applyFont="1" applyFill="1" applyBorder="1" applyAlignment="1">
      <alignment horizontal="left"/>
    </xf>
    <xf numFmtId="0" fontId="4" fillId="3" borderId="6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0" fillId="0" borderId="3" xfId="0" applyBorder="1" applyAlignment="1"/>
    <xf numFmtId="0" fontId="4" fillId="3" borderId="4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left" wrapText="1"/>
    </xf>
    <xf numFmtId="0" fontId="6" fillId="0" borderId="5" xfId="0" applyFont="1" applyBorder="1" applyAlignment="1">
      <alignment horizontal="center"/>
    </xf>
    <xf numFmtId="0" fontId="6" fillId="3" borderId="8" xfId="0" applyFont="1" applyFill="1" applyBorder="1" applyAlignment="1">
      <alignment horizontal="center" wrapText="1"/>
    </xf>
    <xf numFmtId="1" fontId="6" fillId="3" borderId="7" xfId="0" applyNumberFormat="1" applyFont="1" applyFill="1" applyBorder="1" applyAlignment="1">
      <alignment horizontal="center" wrapText="1"/>
    </xf>
    <xf numFmtId="0" fontId="6" fillId="3" borderId="7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 wrapText="1"/>
    </xf>
    <xf numFmtId="0" fontId="6" fillId="3" borderId="8" xfId="0" applyFont="1" applyFill="1" applyBorder="1" applyAlignment="1">
      <alignment horizontal="center" vertical="center" wrapText="1"/>
    </xf>
    <xf numFmtId="2" fontId="4" fillId="3" borderId="7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0" fontId="4" fillId="3" borderId="4" xfId="0" applyFont="1" applyFill="1" applyBorder="1" applyAlignment="1">
      <alignment horizontal="center" vertical="center"/>
    </xf>
    <xf numFmtId="0" fontId="11" fillId="4" borderId="0" xfId="0" applyFont="1" applyFill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13" fillId="4" borderId="0" xfId="0" applyFont="1" applyFill="1" applyBorder="1" applyAlignment="1" applyProtection="1">
      <alignment vertical="center"/>
    </xf>
    <xf numFmtId="0" fontId="14" fillId="0" borderId="0" xfId="0" applyFont="1" applyBorder="1" applyAlignment="1" applyProtection="1">
      <alignment vertical="center"/>
    </xf>
    <xf numFmtId="0" fontId="15" fillId="4" borderId="0" xfId="0" applyFont="1" applyFill="1" applyBorder="1" applyAlignment="1" applyProtection="1">
      <alignment vertical="center"/>
    </xf>
    <xf numFmtId="0" fontId="16" fillId="0" borderId="0" xfId="0" applyFont="1" applyBorder="1" applyAlignment="1" applyProtection="1">
      <alignment vertical="center"/>
    </xf>
    <xf numFmtId="0" fontId="15" fillId="0" borderId="0" xfId="0" applyFont="1" applyFill="1" applyBorder="1" applyAlignment="1" applyProtection="1">
      <alignment horizontal="center" vertical="center"/>
    </xf>
    <xf numFmtId="0" fontId="8" fillId="4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/>
    </xf>
    <xf numFmtId="0" fontId="19" fillId="4" borderId="0" xfId="0" applyFont="1" applyFill="1" applyBorder="1" applyAlignment="1" applyProtection="1">
      <alignment horizontal="right" vertical="center"/>
    </xf>
    <xf numFmtId="0" fontId="20" fillId="0" borderId="0" xfId="0" applyFont="1" applyBorder="1" applyAlignment="1" applyProtection="1">
      <alignment vertical="center"/>
    </xf>
    <xf numFmtId="0" fontId="19" fillId="0" borderId="0" xfId="0" applyFont="1" applyFill="1" applyBorder="1" applyAlignment="1" applyProtection="1">
      <alignment vertical="center"/>
    </xf>
    <xf numFmtId="0" fontId="19" fillId="0" borderId="0" xfId="0" applyFont="1" applyFill="1" applyBorder="1" applyAlignment="1" applyProtection="1">
      <alignment vertical="center"/>
      <protection locked="0"/>
    </xf>
    <xf numFmtId="0" fontId="21" fillId="0" borderId="0" xfId="0" applyFont="1" applyFill="1" applyBorder="1" applyAlignment="1" applyProtection="1">
      <alignment vertical="center"/>
    </xf>
    <xf numFmtId="0" fontId="24" fillId="0" borderId="0" xfId="0" applyFont="1" applyFill="1" applyBorder="1" applyAlignment="1" applyProtection="1">
      <alignment vertical="center"/>
    </xf>
    <xf numFmtId="0" fontId="22" fillId="0" borderId="0" xfId="0" applyFont="1" applyFill="1" applyBorder="1" applyAlignment="1">
      <alignment vertical="center"/>
    </xf>
    <xf numFmtId="1" fontId="23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5" fillId="5" borderId="7" xfId="2" applyFont="1" applyFill="1" applyBorder="1" applyAlignment="1" applyProtection="1">
      <alignment horizontal="center" vertical="center" wrapText="1"/>
    </xf>
    <xf numFmtId="0" fontId="25" fillId="0" borderId="7" xfId="2" applyFont="1" applyBorder="1" applyAlignment="1" applyProtection="1">
      <alignment horizontal="center" vertical="center" wrapText="1"/>
    </xf>
    <xf numFmtId="0" fontId="26" fillId="6" borderId="7" xfId="2" applyFont="1" applyFill="1" applyBorder="1" applyAlignment="1" applyProtection="1">
      <alignment horizontal="center" vertical="center" wrapText="1"/>
    </xf>
    <xf numFmtId="0" fontId="27" fillId="0" borderId="7" xfId="3" applyFont="1" applyFill="1" applyBorder="1" applyAlignment="1" applyProtection="1">
      <alignment horizontal="center" vertical="center" wrapText="1"/>
    </xf>
    <xf numFmtId="0" fontId="27" fillId="0" borderId="7" xfId="2" applyFont="1" applyBorder="1" applyAlignment="1" applyProtection="1">
      <alignment horizontal="center" vertical="top" wrapText="1"/>
      <protection locked="0"/>
    </xf>
    <xf numFmtId="0" fontId="27" fillId="5" borderId="7" xfId="2" applyFont="1" applyFill="1" applyBorder="1" applyAlignment="1" applyProtection="1">
      <alignment horizontal="center" vertical="top" wrapText="1"/>
      <protection locked="0"/>
    </xf>
    <xf numFmtId="0" fontId="27" fillId="0" borderId="7" xfId="2" applyFont="1" applyBorder="1" applyAlignment="1" applyProtection="1">
      <alignment horizontal="center" vertical="top" wrapText="1"/>
    </xf>
    <xf numFmtId="0" fontId="28" fillId="0" borderId="0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left" vertical="center"/>
    </xf>
    <xf numFmtId="0" fontId="28" fillId="0" borderId="0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right" vertical="center"/>
    </xf>
    <xf numFmtId="0" fontId="9" fillId="0" borderId="0" xfId="0" applyFont="1" applyFill="1" applyBorder="1" applyAlignment="1" applyProtection="1">
      <alignment vertical="center"/>
    </xf>
    <xf numFmtId="0" fontId="29" fillId="0" borderId="0" xfId="2" applyFont="1" applyBorder="1" applyAlignment="1" applyProtection="1">
      <alignment vertical="center" wrapText="1"/>
    </xf>
    <xf numFmtId="0" fontId="10" fillId="0" borderId="0" xfId="2" applyProtection="1"/>
    <xf numFmtId="0" fontId="30" fillId="0" borderId="0" xfId="2" applyFont="1" applyAlignment="1" applyProtection="1">
      <alignment horizontal="left"/>
    </xf>
    <xf numFmtId="0" fontId="31" fillId="0" borderId="0" xfId="2" applyFont="1" applyProtection="1"/>
    <xf numFmtId="0" fontId="32" fillId="0" borderId="0" xfId="2" applyFont="1" applyProtection="1"/>
    <xf numFmtId="0" fontId="33" fillId="0" borderId="0" xfId="2" applyFont="1" applyProtection="1"/>
    <xf numFmtId="0" fontId="10" fillId="0" borderId="0" xfId="2" applyAlignment="1" applyProtection="1">
      <alignment vertical="center" wrapText="1"/>
    </xf>
    <xf numFmtId="0" fontId="0" fillId="0" borderId="12" xfId="0" applyFont="1" applyBorder="1"/>
    <xf numFmtId="0" fontId="0" fillId="0" borderId="7" xfId="0" applyFont="1" applyBorder="1"/>
    <xf numFmtId="0" fontId="0" fillId="0" borderId="2" xfId="0" applyNumberFormat="1" applyFont="1" applyFill="1" applyBorder="1" applyAlignment="1">
      <alignment horizontal="center"/>
    </xf>
    <xf numFmtId="0" fontId="0" fillId="0" borderId="13" xfId="0" applyNumberFormat="1" applyFont="1" applyFill="1" applyBorder="1" applyAlignment="1">
      <alignment horizontal="center"/>
    </xf>
    <xf numFmtId="1" fontId="0" fillId="0" borderId="2" xfId="0" applyNumberFormat="1" applyFont="1" applyFill="1" applyBorder="1" applyAlignment="1">
      <alignment horizontal="center" vertical="center" wrapText="1"/>
    </xf>
    <xf numFmtId="1" fontId="0" fillId="0" borderId="13" xfId="0" applyNumberFormat="1" applyFont="1" applyFill="1" applyBorder="1" applyAlignment="1">
      <alignment horizontal="center" vertical="center" wrapText="1"/>
    </xf>
    <xf numFmtId="1" fontId="0" fillId="0" borderId="7" xfId="0" applyNumberFormat="1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0" fillId="0" borderId="16" xfId="0" applyBorder="1" applyAlignment="1"/>
    <xf numFmtId="0" fontId="4" fillId="3" borderId="17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wrapText="1"/>
    </xf>
    <xf numFmtId="0" fontId="34" fillId="0" borderId="0" xfId="0" applyFont="1"/>
    <xf numFmtId="0" fontId="35" fillId="0" borderId="0" xfId="0" applyFont="1"/>
    <xf numFmtId="0" fontId="36" fillId="3" borderId="7" xfId="0" applyFont="1" applyFill="1" applyBorder="1" applyAlignment="1">
      <alignment horizontal="center" vertical="center"/>
    </xf>
    <xf numFmtId="0" fontId="36" fillId="3" borderId="7" xfId="0" applyFont="1" applyFill="1" applyBorder="1" applyAlignment="1">
      <alignment horizontal="left" vertical="center"/>
    </xf>
    <xf numFmtId="0" fontId="36" fillId="3" borderId="7" xfId="0" applyFont="1" applyFill="1" applyBorder="1" applyAlignment="1">
      <alignment vertical="center"/>
    </xf>
    <xf numFmtId="0" fontId="4" fillId="3" borderId="4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wrapText="1"/>
    </xf>
    <xf numFmtId="0" fontId="6" fillId="3" borderId="18" xfId="0" applyFont="1" applyFill="1" applyBorder="1" applyAlignment="1">
      <alignment horizontal="center" wrapText="1"/>
    </xf>
    <xf numFmtId="0" fontId="3" fillId="0" borderId="7" xfId="0" applyNumberFormat="1" applyFont="1" applyFill="1" applyBorder="1" applyAlignment="1">
      <alignment horizontal="left"/>
    </xf>
    <xf numFmtId="1" fontId="6" fillId="3" borderId="8" xfId="0" applyNumberFormat="1" applyFont="1" applyFill="1" applyBorder="1" applyAlignment="1">
      <alignment horizontal="center" vertical="center" wrapText="1"/>
    </xf>
    <xf numFmtId="164" fontId="6" fillId="3" borderId="7" xfId="0" applyNumberFormat="1" applyFont="1" applyFill="1" applyBorder="1" applyAlignment="1">
      <alignment horizontal="center" wrapText="1"/>
    </xf>
    <xf numFmtId="164" fontId="6" fillId="3" borderId="8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wrapText="1"/>
    </xf>
    <xf numFmtId="0" fontId="0" fillId="0" borderId="9" xfId="0" applyFont="1" applyBorder="1"/>
    <xf numFmtId="164" fontId="37" fillId="3" borderId="7" xfId="0" applyNumberFormat="1" applyFont="1" applyFill="1" applyBorder="1" applyAlignment="1">
      <alignment horizontal="center" wrapText="1"/>
    </xf>
    <xf numFmtId="164" fontId="37" fillId="3" borderId="8" xfId="0" applyNumberFormat="1" applyFont="1" applyFill="1" applyBorder="1" applyAlignment="1">
      <alignment horizontal="center" vertical="center" wrapText="1"/>
    </xf>
    <xf numFmtId="0" fontId="0" fillId="7" borderId="9" xfId="0" applyFont="1" applyFill="1" applyBorder="1" applyAlignment="1">
      <alignment wrapText="1"/>
    </xf>
    <xf numFmtId="0" fontId="0" fillId="7" borderId="9" xfId="0" applyFont="1" applyFill="1" applyBorder="1"/>
    <xf numFmtId="164" fontId="37" fillId="8" borderId="7" xfId="0" applyNumberFormat="1" applyFont="1" applyFill="1" applyBorder="1" applyAlignment="1">
      <alignment horizontal="center" wrapText="1"/>
    </xf>
    <xf numFmtId="164" fontId="37" fillId="8" borderId="8" xfId="0" applyNumberFormat="1" applyFont="1" applyFill="1" applyBorder="1" applyAlignment="1">
      <alignment horizontal="center" vertical="center" wrapText="1"/>
    </xf>
    <xf numFmtId="1" fontId="0" fillId="7" borderId="2" xfId="0" applyNumberFormat="1" applyFont="1" applyFill="1" applyBorder="1" applyAlignment="1">
      <alignment horizontal="center" vertical="center" wrapText="1"/>
    </xf>
    <xf numFmtId="0" fontId="0" fillId="7" borderId="2" xfId="0" applyNumberFormat="1" applyFont="1" applyFill="1" applyBorder="1" applyAlignment="1">
      <alignment horizontal="center"/>
    </xf>
    <xf numFmtId="0" fontId="0" fillId="6" borderId="2" xfId="0" applyNumberFormat="1" applyFont="1" applyFill="1" applyBorder="1" applyAlignment="1">
      <alignment horizontal="center"/>
    </xf>
    <xf numFmtId="0" fontId="0" fillId="7" borderId="13" xfId="0" applyNumberFormat="1" applyFont="1" applyFill="1" applyBorder="1" applyAlignment="1">
      <alignment horizontal="center"/>
    </xf>
    <xf numFmtId="0" fontId="0" fillId="7" borderId="7" xfId="0" applyFont="1" applyFill="1" applyBorder="1"/>
    <xf numFmtId="0" fontId="0" fillId="0" borderId="11" xfId="0" applyFont="1" applyBorder="1" applyAlignment="1">
      <alignment wrapText="1"/>
    </xf>
    <xf numFmtId="0" fontId="0" fillId="0" borderId="6" xfId="0" applyFont="1" applyBorder="1"/>
    <xf numFmtId="0" fontId="38" fillId="7" borderId="9" xfId="0" applyFont="1" applyFill="1" applyBorder="1" applyAlignment="1">
      <alignment wrapText="1"/>
    </xf>
    <xf numFmtId="0" fontId="38" fillId="7" borderId="9" xfId="0" applyFont="1" applyFill="1" applyBorder="1"/>
    <xf numFmtId="0" fontId="39" fillId="7" borderId="9" xfId="0" applyFont="1" applyFill="1" applyBorder="1" applyAlignment="1">
      <alignment wrapText="1"/>
    </xf>
    <xf numFmtId="0" fontId="39" fillId="7" borderId="10" xfId="0" applyFont="1" applyFill="1" applyBorder="1" applyAlignment="1">
      <alignment wrapText="1"/>
    </xf>
    <xf numFmtId="0" fontId="39" fillId="7" borderId="7" xfId="0" applyFont="1" applyFill="1" applyBorder="1" applyAlignment="1">
      <alignment wrapText="1"/>
    </xf>
    <xf numFmtId="0" fontId="39" fillId="7" borderId="5" xfId="0" applyFont="1" applyFill="1" applyBorder="1" applyAlignment="1">
      <alignment wrapText="1"/>
    </xf>
    <xf numFmtId="1" fontId="40" fillId="8" borderId="7" xfId="0" applyNumberFormat="1" applyFont="1" applyFill="1" applyBorder="1" applyAlignment="1">
      <alignment horizontal="center" wrapText="1"/>
    </xf>
    <xf numFmtId="0" fontId="39" fillId="7" borderId="14" xfId="0" applyFont="1" applyFill="1" applyBorder="1" applyAlignment="1">
      <alignment wrapText="1"/>
    </xf>
    <xf numFmtId="1" fontId="40" fillId="8" borderId="8" xfId="0" applyNumberFormat="1" applyFont="1" applyFill="1" applyBorder="1" applyAlignment="1">
      <alignment horizontal="center" vertical="center" wrapText="1"/>
    </xf>
    <xf numFmtId="1" fontId="41" fillId="7" borderId="2" xfId="0" applyNumberFormat="1" applyFont="1" applyFill="1" applyBorder="1" applyAlignment="1">
      <alignment horizontal="center" vertical="center" wrapText="1"/>
    </xf>
    <xf numFmtId="0" fontId="42" fillId="7" borderId="0" xfId="0" applyFont="1" applyFill="1"/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25" fillId="0" borderId="3" xfId="2" applyFont="1" applyBorder="1" applyAlignment="1" applyProtection="1">
      <alignment horizontal="center" vertical="center" wrapText="1"/>
    </xf>
    <xf numFmtId="0" fontId="25" fillId="0" borderId="5" xfId="2" applyFont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/>
    </xf>
    <xf numFmtId="0" fontId="25" fillId="0" borderId="6" xfId="2" applyFont="1" applyBorder="1" applyAlignment="1" applyProtection="1">
      <alignment horizontal="center" vertical="center" wrapText="1"/>
    </xf>
    <xf numFmtId="0" fontId="25" fillId="0" borderId="8" xfId="2" applyFont="1" applyBorder="1" applyAlignment="1" applyProtection="1">
      <alignment horizontal="center" vertical="center" wrapText="1"/>
    </xf>
  </cellXfs>
  <cellStyles count="4">
    <cellStyle name="Normal" xfId="0" builtinId="0"/>
    <cellStyle name="Normal 2" xfId="1"/>
    <cellStyle name="Normal 3" xfId="3"/>
    <cellStyle name="Normal 5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913110</xdr:colOff>
      <xdr:row>4</xdr:row>
      <xdr:rowOff>61777</xdr:rowOff>
    </xdr:to>
    <xdr:pic>
      <xdr:nvPicPr>
        <xdr:cNvPr id="2" name="Picture 4" descr="new UMT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33450" y="3419475"/>
          <a:ext cx="1217910" cy="938077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>
    <xdr:from>
      <xdr:col>1</xdr:col>
      <xdr:colOff>85725</xdr:colOff>
      <xdr:row>58</xdr:row>
      <xdr:rowOff>3179</xdr:rowOff>
    </xdr:from>
    <xdr:to>
      <xdr:col>3</xdr:col>
      <xdr:colOff>381000</xdr:colOff>
      <xdr:row>58</xdr:row>
      <xdr:rowOff>3179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371475" y="6737354"/>
          <a:ext cx="3228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212912</xdr:colOff>
      <xdr:row>58</xdr:row>
      <xdr:rowOff>0</xdr:rowOff>
    </xdr:from>
    <xdr:to>
      <xdr:col>19</xdr:col>
      <xdr:colOff>26333</xdr:colOff>
      <xdr:row>58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5032562" y="6734175"/>
          <a:ext cx="3242421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913110</xdr:colOff>
      <xdr:row>4</xdr:row>
      <xdr:rowOff>61777</xdr:rowOff>
    </xdr:to>
    <xdr:pic>
      <xdr:nvPicPr>
        <xdr:cNvPr id="2" name="Picture 4" descr="new UMT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198860" cy="928552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>
    <xdr:from>
      <xdr:col>1</xdr:col>
      <xdr:colOff>85725</xdr:colOff>
      <xdr:row>15</xdr:row>
      <xdr:rowOff>3179</xdr:rowOff>
    </xdr:from>
    <xdr:to>
      <xdr:col>3</xdr:col>
      <xdr:colOff>381000</xdr:colOff>
      <xdr:row>15</xdr:row>
      <xdr:rowOff>3179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371475" y="6737354"/>
          <a:ext cx="3228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212912</xdr:colOff>
      <xdr:row>15</xdr:row>
      <xdr:rowOff>0</xdr:rowOff>
    </xdr:from>
    <xdr:to>
      <xdr:col>20</xdr:col>
      <xdr:colOff>26333</xdr:colOff>
      <xdr:row>15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5032562" y="6734175"/>
          <a:ext cx="3242421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947176</xdr:colOff>
      <xdr:row>3</xdr:row>
      <xdr:rowOff>85723</xdr:rowOff>
    </xdr:from>
    <xdr:to>
      <xdr:col>2</xdr:col>
      <xdr:colOff>707571</xdr:colOff>
      <xdr:row>4</xdr:row>
      <xdr:rowOff>184239</xdr:rowOff>
    </xdr:to>
    <xdr:sp macro="" textlink="">
      <xdr:nvSpPr>
        <xdr:cNvPr id="31" name="TextBox 30"/>
        <xdr:cNvSpPr txBox="1"/>
      </xdr:nvSpPr>
      <xdr:spPr>
        <a:xfrm>
          <a:off x="947176" y="1066798"/>
          <a:ext cx="1284395" cy="3271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/>
        <a:lstStyle/>
        <a:p>
          <a:r>
            <a:rPr lang="en-US" sz="1400" b="1"/>
            <a:t>BS (EE)/BSH</a:t>
          </a:r>
        </a:p>
      </xdr:txBody>
    </xdr:sp>
    <xdr:clientData/>
  </xdr:twoCellAnchor>
  <xdr:twoCellAnchor>
    <xdr:from>
      <xdr:col>0</xdr:col>
      <xdr:colOff>9525</xdr:colOff>
      <xdr:row>3</xdr:row>
      <xdr:rowOff>75320</xdr:rowOff>
    </xdr:from>
    <xdr:to>
      <xdr:col>0</xdr:col>
      <xdr:colOff>1162050</xdr:colOff>
      <xdr:row>4</xdr:row>
      <xdr:rowOff>173836</xdr:rowOff>
    </xdr:to>
    <xdr:sp macro="" textlink="">
      <xdr:nvSpPr>
        <xdr:cNvPr id="32" name="TextBox 31"/>
        <xdr:cNvSpPr txBox="1"/>
      </xdr:nvSpPr>
      <xdr:spPr>
        <a:xfrm>
          <a:off x="9525" y="1056395"/>
          <a:ext cx="1057275" cy="3366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/>
        <a:lstStyle/>
        <a:p>
          <a:r>
            <a:rPr lang="en-US" sz="1300" b="1">
              <a:latin typeface="Arial" pitchFamily="34" charset="0"/>
              <a:cs typeface="Arial" pitchFamily="34" charset="0"/>
            </a:rPr>
            <a:t>Program:</a:t>
          </a:r>
        </a:p>
      </xdr:txBody>
    </xdr:sp>
    <xdr:clientData/>
  </xdr:twoCellAnchor>
  <xdr:twoCellAnchor>
    <xdr:from>
      <xdr:col>0</xdr:col>
      <xdr:colOff>1133475</xdr:colOff>
      <xdr:row>5</xdr:row>
      <xdr:rowOff>973</xdr:rowOff>
    </xdr:from>
    <xdr:to>
      <xdr:col>4</xdr:col>
      <xdr:colOff>0</xdr:colOff>
      <xdr:row>6</xdr:row>
      <xdr:rowOff>0</xdr:rowOff>
    </xdr:to>
    <xdr:sp macro="" textlink="'[1]Course Code'!C4">
      <xdr:nvSpPr>
        <xdr:cNvPr id="33" name="TextBox 32"/>
        <xdr:cNvSpPr txBox="1"/>
      </xdr:nvSpPr>
      <xdr:spPr>
        <a:xfrm>
          <a:off x="1066800" y="1391623"/>
          <a:ext cx="1743075" cy="3609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/>
        <a:lstStyle/>
        <a:p>
          <a:fld id="{4C4A48EB-D2D4-4DBF-9B2F-66CBE39AD382}" type="TxLink">
            <a:rPr lang="en-US" sz="1800" b="0" i="0" u="none" strike="noStrike">
              <a:solidFill>
                <a:srgbClr val="000000"/>
              </a:solidFill>
              <a:latin typeface="MS Sans Serif"/>
            </a:rPr>
            <a:pPr/>
            <a:t>ME 322</a:t>
          </a:fld>
          <a:endParaRPr lang="en-US" sz="1800"/>
        </a:p>
      </xdr:txBody>
    </xdr:sp>
    <xdr:clientData/>
  </xdr:twoCellAnchor>
  <xdr:twoCellAnchor>
    <xdr:from>
      <xdr:col>0</xdr:col>
      <xdr:colOff>0</xdr:colOff>
      <xdr:row>5</xdr:row>
      <xdr:rowOff>413</xdr:rowOff>
    </xdr:from>
    <xdr:to>
      <xdr:col>1</xdr:col>
      <xdr:colOff>400050</xdr:colOff>
      <xdr:row>6</xdr:row>
      <xdr:rowOff>0</xdr:rowOff>
    </xdr:to>
    <xdr:sp macro="" textlink="">
      <xdr:nvSpPr>
        <xdr:cNvPr id="34" name="TextBox 33"/>
        <xdr:cNvSpPr txBox="1"/>
      </xdr:nvSpPr>
      <xdr:spPr>
        <a:xfrm>
          <a:off x="0" y="1391063"/>
          <a:ext cx="1466850" cy="3615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/>
        <a:lstStyle/>
        <a:p>
          <a:r>
            <a:rPr lang="en-US" sz="1300" b="1">
              <a:latin typeface="Arial" pitchFamily="34" charset="0"/>
              <a:cs typeface="Arial" pitchFamily="34" charset="0"/>
            </a:rPr>
            <a:t>Course Code:</a:t>
          </a:r>
        </a:p>
      </xdr:txBody>
    </xdr:sp>
    <xdr:clientData/>
  </xdr:twoCellAnchor>
  <xdr:twoCellAnchor>
    <xdr:from>
      <xdr:col>5</xdr:col>
      <xdr:colOff>0</xdr:colOff>
      <xdr:row>5</xdr:row>
      <xdr:rowOff>59285</xdr:rowOff>
    </xdr:from>
    <xdr:to>
      <xdr:col>12</xdr:col>
      <xdr:colOff>0</xdr:colOff>
      <xdr:row>5</xdr:row>
      <xdr:rowOff>377551</xdr:rowOff>
    </xdr:to>
    <xdr:sp macro="" textlink="'[1]Course Code'!G4">
      <xdr:nvSpPr>
        <xdr:cNvPr id="35" name="TextBox 34"/>
        <xdr:cNvSpPr txBox="1"/>
      </xdr:nvSpPr>
      <xdr:spPr>
        <a:xfrm>
          <a:off x="3390900" y="1449935"/>
          <a:ext cx="4067175" cy="2992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/>
        <a:lstStyle/>
        <a:p>
          <a:fld id="{B0EA4F0E-9473-4990-960D-BB3B2670AEDD}" type="TxLink">
            <a:rPr lang="en-US" sz="1800" b="0" i="0" u="none" strike="noStrike">
              <a:solidFill>
                <a:srgbClr val="000000"/>
              </a:solidFill>
              <a:latin typeface="MS Sans Serif"/>
            </a:rPr>
            <a:pPr/>
            <a:t>Applied thermodynmaics</a:t>
          </a:fld>
          <a:endParaRPr lang="en-US" sz="1800"/>
        </a:p>
      </xdr:txBody>
    </xdr:sp>
    <xdr:clientData/>
  </xdr:twoCellAnchor>
  <xdr:twoCellAnchor>
    <xdr:from>
      <xdr:col>3</xdr:col>
      <xdr:colOff>104775</xdr:colOff>
      <xdr:row>5</xdr:row>
      <xdr:rowOff>51862</xdr:rowOff>
    </xdr:from>
    <xdr:to>
      <xdr:col>5</xdr:col>
      <xdr:colOff>235328</xdr:colOff>
      <xdr:row>5</xdr:row>
      <xdr:rowOff>370128</xdr:rowOff>
    </xdr:to>
    <xdr:sp macro="" textlink="">
      <xdr:nvSpPr>
        <xdr:cNvPr id="36" name="TextBox 35"/>
        <xdr:cNvSpPr txBox="1"/>
      </xdr:nvSpPr>
      <xdr:spPr>
        <a:xfrm>
          <a:off x="2333625" y="1442512"/>
          <a:ext cx="1292603" cy="3087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/>
        <a:lstStyle/>
        <a:p>
          <a:r>
            <a:rPr lang="en-US" sz="1300" b="1">
              <a:latin typeface="Arial" pitchFamily="34" charset="0"/>
              <a:cs typeface="Arial" pitchFamily="34" charset="0"/>
            </a:rPr>
            <a:t>Course Title:   </a:t>
          </a:r>
        </a:p>
      </xdr:txBody>
    </xdr:sp>
    <xdr:clientData/>
  </xdr:twoCellAnchor>
  <xdr:twoCellAnchor>
    <xdr:from>
      <xdr:col>6</xdr:col>
      <xdr:colOff>48277</xdr:colOff>
      <xdr:row>3</xdr:row>
      <xdr:rowOff>104852</xdr:rowOff>
    </xdr:from>
    <xdr:to>
      <xdr:col>8</xdr:col>
      <xdr:colOff>306013</xdr:colOff>
      <xdr:row>4</xdr:row>
      <xdr:rowOff>203368</xdr:rowOff>
    </xdr:to>
    <xdr:sp macro="" textlink="">
      <xdr:nvSpPr>
        <xdr:cNvPr id="37" name="TextBox 36"/>
        <xdr:cNvSpPr txBox="1"/>
      </xdr:nvSpPr>
      <xdr:spPr>
        <a:xfrm>
          <a:off x="4020202" y="1085927"/>
          <a:ext cx="1419786" cy="3080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/>
        <a:lstStyle/>
        <a:p>
          <a:r>
            <a:rPr lang="en-US" sz="1200" b="1"/>
            <a:t>Fall 2015</a:t>
          </a:r>
        </a:p>
      </xdr:txBody>
    </xdr:sp>
    <xdr:clientData/>
  </xdr:twoCellAnchor>
  <xdr:twoCellAnchor>
    <xdr:from>
      <xdr:col>4</xdr:col>
      <xdr:colOff>400051</xdr:colOff>
      <xdr:row>3</xdr:row>
      <xdr:rowOff>103729</xdr:rowOff>
    </xdr:from>
    <xdr:to>
      <xdr:col>6</xdr:col>
      <xdr:colOff>260699</xdr:colOff>
      <xdr:row>4</xdr:row>
      <xdr:rowOff>202245</xdr:rowOff>
    </xdr:to>
    <xdr:sp macro="" textlink="">
      <xdr:nvSpPr>
        <xdr:cNvPr id="38" name="TextBox 37"/>
        <xdr:cNvSpPr txBox="1"/>
      </xdr:nvSpPr>
      <xdr:spPr>
        <a:xfrm>
          <a:off x="3209926" y="1084804"/>
          <a:ext cx="1022698" cy="3080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/>
        <a:lstStyle/>
        <a:p>
          <a:r>
            <a:rPr lang="en-US" sz="1300" b="1">
              <a:latin typeface="Arial" pitchFamily="34" charset="0"/>
              <a:cs typeface="Arial" pitchFamily="34" charset="0"/>
            </a:rPr>
            <a:t>Semester:</a:t>
          </a:r>
        </a:p>
      </xdr:txBody>
    </xdr:sp>
    <xdr:clientData/>
  </xdr:twoCellAnchor>
  <xdr:twoCellAnchor>
    <xdr:from>
      <xdr:col>9</xdr:col>
      <xdr:colOff>314325</xdr:colOff>
      <xdr:row>3</xdr:row>
      <xdr:rowOff>120866</xdr:rowOff>
    </xdr:from>
    <xdr:to>
      <xdr:col>11</xdr:col>
      <xdr:colOff>421822</xdr:colOff>
      <xdr:row>4</xdr:row>
      <xdr:rowOff>219382</xdr:rowOff>
    </xdr:to>
    <xdr:sp macro="" textlink="">
      <xdr:nvSpPr>
        <xdr:cNvPr id="39" name="TextBox 38"/>
        <xdr:cNvSpPr txBox="1"/>
      </xdr:nvSpPr>
      <xdr:spPr>
        <a:xfrm>
          <a:off x="6029325" y="1101941"/>
          <a:ext cx="1269547" cy="2890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/>
        <a:lstStyle/>
        <a:p>
          <a:r>
            <a:rPr lang="en-US" sz="1300" b="1">
              <a:latin typeface="Arial" pitchFamily="34" charset="0"/>
              <a:cs typeface="Arial" pitchFamily="34" charset="0"/>
            </a:rPr>
            <a:t>Section: B</a:t>
          </a:r>
        </a:p>
      </xdr:txBody>
    </xdr:sp>
    <xdr:clientData/>
  </xdr:twoCellAnchor>
  <xdr:twoCellAnchor>
    <xdr:from>
      <xdr:col>0</xdr:col>
      <xdr:colOff>0</xdr:colOff>
      <xdr:row>7</xdr:row>
      <xdr:rowOff>149677</xdr:rowOff>
    </xdr:from>
    <xdr:to>
      <xdr:col>5</xdr:col>
      <xdr:colOff>353786</xdr:colOff>
      <xdr:row>8</xdr:row>
      <xdr:rowOff>224084</xdr:rowOff>
    </xdr:to>
    <xdr:sp macro="" textlink="">
      <xdr:nvSpPr>
        <xdr:cNvPr id="40" name="TextBox 39"/>
        <xdr:cNvSpPr txBox="1"/>
      </xdr:nvSpPr>
      <xdr:spPr>
        <a:xfrm>
          <a:off x="0" y="2216602"/>
          <a:ext cx="3744686" cy="26490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b" anchorCtr="0"/>
        <a:lstStyle/>
        <a:p>
          <a:r>
            <a:rPr lang="en-US" sz="1300" b="1">
              <a:latin typeface="Arial" pitchFamily="34" charset="0"/>
              <a:cs typeface="Arial" pitchFamily="34" charset="0"/>
            </a:rPr>
            <a:t>Contact No : </a:t>
          </a:r>
          <a:r>
            <a:rPr lang="en-US" sz="1300" b="0">
              <a:latin typeface="Arial" pitchFamily="34" charset="0"/>
              <a:cs typeface="Arial" pitchFamily="34" charset="0"/>
            </a:rPr>
            <a:t>03334696619</a:t>
          </a:r>
          <a:endParaRPr lang="en-US" sz="13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0</xdr:colOff>
      <xdr:row>6</xdr:row>
      <xdr:rowOff>19049</xdr:rowOff>
    </xdr:from>
    <xdr:to>
      <xdr:col>13</xdr:col>
      <xdr:colOff>561975</xdr:colOff>
      <xdr:row>6</xdr:row>
      <xdr:rowOff>314324</xdr:rowOff>
    </xdr:to>
    <xdr:sp macro="" textlink="'[1]Course Code'!C5">
      <xdr:nvSpPr>
        <xdr:cNvPr id="41" name="TextBox 40"/>
        <xdr:cNvSpPr txBox="1"/>
      </xdr:nvSpPr>
      <xdr:spPr>
        <a:xfrm>
          <a:off x="0" y="1771649"/>
          <a:ext cx="860107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b" anchorCtr="0"/>
        <a:lstStyle/>
        <a:p>
          <a:fld id="{3288A564-D478-41F9-B462-937D694B42C7}" type="TxLink">
            <a:rPr lang="en-US" sz="1300" b="1" i="0" u="none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pPr/>
            <a:t>Resoruce Person / Instructor:</a:t>
          </a:fld>
          <a:endParaRPr lang="en-US" sz="13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381001</xdr:colOff>
      <xdr:row>6</xdr:row>
      <xdr:rowOff>0</xdr:rowOff>
    </xdr:from>
    <xdr:to>
      <xdr:col>12</xdr:col>
      <xdr:colOff>435430</xdr:colOff>
      <xdr:row>7</xdr:row>
      <xdr:rowOff>1361</xdr:rowOff>
    </xdr:to>
    <xdr:sp macro="" textlink="'[1]Course Code'!D5">
      <xdr:nvSpPr>
        <xdr:cNvPr id="42" name="TextBox 41"/>
        <xdr:cNvSpPr txBox="1"/>
      </xdr:nvSpPr>
      <xdr:spPr>
        <a:xfrm>
          <a:off x="2609851" y="1752600"/>
          <a:ext cx="5283654" cy="3156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b" anchorCtr="0"/>
        <a:lstStyle/>
        <a:p>
          <a:fld id="{A333C9D6-BDD5-48A9-BA1E-5CD29EB5758F}" type="TxLink">
            <a:rPr lang="en-US" sz="1300" b="1" i="0" u="none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pPr/>
            <a:t>Waseem Iqbal</a:t>
          </a:fld>
          <a:endParaRPr lang="en-US" sz="13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466725</xdr:colOff>
      <xdr:row>18</xdr:row>
      <xdr:rowOff>13101</xdr:rowOff>
    </xdr:from>
    <xdr:to>
      <xdr:col>12</xdr:col>
      <xdr:colOff>466725</xdr:colOff>
      <xdr:row>18</xdr:row>
      <xdr:rowOff>13101</xdr:rowOff>
    </xdr:to>
    <xdr:sp macro="" textlink="">
      <xdr:nvSpPr>
        <xdr:cNvPr id="44" name="Line 2"/>
        <xdr:cNvSpPr>
          <a:spLocks noChangeShapeType="1"/>
        </xdr:cNvSpPr>
      </xdr:nvSpPr>
      <xdr:spPr bwMode="auto">
        <a:xfrm>
          <a:off x="6762750" y="4804176"/>
          <a:ext cx="1162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85725</xdr:colOff>
      <xdr:row>17</xdr:row>
      <xdr:rowOff>3179</xdr:rowOff>
    </xdr:from>
    <xdr:to>
      <xdr:col>2</xdr:col>
      <xdr:colOff>381000</xdr:colOff>
      <xdr:row>17</xdr:row>
      <xdr:rowOff>3179</xdr:rowOff>
    </xdr:to>
    <xdr:sp macro="" textlink="">
      <xdr:nvSpPr>
        <xdr:cNvPr id="45" name="Line 1"/>
        <xdr:cNvSpPr>
          <a:spLocks noChangeShapeType="1"/>
        </xdr:cNvSpPr>
      </xdr:nvSpPr>
      <xdr:spPr bwMode="auto">
        <a:xfrm>
          <a:off x="85725" y="4527554"/>
          <a:ext cx="1943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E%20322%20Waseem\Result\Thermo%20BSEE%20Result%20Templat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de Summary"/>
      <sheetName val="Course Code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9"/>
  <sheetViews>
    <sheetView tabSelected="1" topLeftCell="A35" zoomScale="85" zoomScaleNormal="85" workbookViewId="0">
      <selection activeCell="V48" sqref="V48"/>
    </sheetView>
  </sheetViews>
  <sheetFormatPr defaultColWidth="103.140625" defaultRowHeight="15"/>
  <cols>
    <col min="1" max="1" width="4.28515625" customWidth="1"/>
    <col min="2" max="2" width="13.7109375" bestFit="1" customWidth="1"/>
    <col min="3" max="3" width="36" customWidth="1"/>
    <col min="4" max="6" width="4.5703125" hidden="1" customWidth="1"/>
    <col min="7" max="14" width="4.85546875" customWidth="1"/>
    <col min="15" max="15" width="6.7109375" style="28" customWidth="1"/>
    <col min="16" max="16" width="5.5703125" hidden="1" customWidth="1"/>
    <col min="17" max="17" width="6.28515625" customWidth="1"/>
    <col min="18" max="18" width="9.7109375" customWidth="1"/>
    <col min="19" max="21" width="7.28515625" customWidth="1"/>
  </cols>
  <sheetData>
    <row r="1" spans="1:21" ht="23.25">
      <c r="A1" s="1"/>
      <c r="B1" s="2"/>
      <c r="C1" s="2"/>
      <c r="D1" s="3"/>
      <c r="E1" s="3"/>
      <c r="F1" s="3"/>
      <c r="I1" s="5"/>
      <c r="J1" s="3"/>
      <c r="K1" s="3"/>
      <c r="L1" s="4" t="s">
        <v>0</v>
      </c>
      <c r="M1" s="6"/>
      <c r="N1" s="6"/>
      <c r="O1" s="3"/>
      <c r="P1" s="5"/>
      <c r="Q1" s="3"/>
      <c r="R1" s="3"/>
      <c r="U1" s="7" t="s">
        <v>1</v>
      </c>
    </row>
    <row r="2" spans="1:21">
      <c r="A2" s="1"/>
      <c r="B2" s="2"/>
      <c r="C2" s="2"/>
      <c r="D2" s="6"/>
      <c r="E2" s="6"/>
      <c r="F2" s="6"/>
      <c r="I2" s="5"/>
      <c r="J2" s="6"/>
      <c r="K2" s="6"/>
      <c r="L2" s="6" t="s">
        <v>2</v>
      </c>
      <c r="M2" s="6"/>
      <c r="N2" s="6"/>
      <c r="O2" s="6"/>
      <c r="P2" s="5"/>
      <c r="Q2" s="6"/>
      <c r="R2" s="6"/>
      <c r="U2" s="7" t="s">
        <v>3</v>
      </c>
    </row>
    <row r="3" spans="1:21">
      <c r="A3" s="1"/>
      <c r="B3" s="2"/>
      <c r="C3" s="2"/>
      <c r="D3" s="6"/>
      <c r="E3" s="6"/>
      <c r="F3" s="6"/>
      <c r="I3" s="5"/>
      <c r="J3" s="6"/>
      <c r="K3" s="6"/>
      <c r="L3" s="6" t="s">
        <v>4</v>
      </c>
      <c r="M3" s="6"/>
      <c r="N3" s="6"/>
      <c r="O3" s="6"/>
      <c r="P3" s="5"/>
      <c r="Q3" s="6"/>
      <c r="R3" s="6"/>
      <c r="U3" s="7" t="s">
        <v>49</v>
      </c>
    </row>
    <row r="4" spans="1:21">
      <c r="A4" s="1"/>
      <c r="B4" s="2"/>
      <c r="C4" s="2"/>
      <c r="D4" s="5"/>
      <c r="E4" s="8"/>
      <c r="F4" s="8"/>
      <c r="I4" s="5"/>
      <c r="J4" s="3"/>
      <c r="K4" s="3"/>
      <c r="L4" s="6" t="s">
        <v>21</v>
      </c>
      <c r="M4" s="6"/>
      <c r="N4" s="6"/>
      <c r="O4" s="3"/>
      <c r="P4" s="5"/>
      <c r="Q4" s="3"/>
      <c r="R4" s="3"/>
      <c r="U4" s="1"/>
    </row>
    <row r="5" spans="1:21">
      <c r="A5" s="8" t="s">
        <v>20</v>
      </c>
      <c r="B5" s="9"/>
      <c r="C5" s="2"/>
      <c r="D5" s="5"/>
      <c r="E5" s="8"/>
      <c r="F5" s="8"/>
      <c r="I5" s="5"/>
      <c r="J5" s="5"/>
      <c r="K5" s="5"/>
      <c r="L5" s="6"/>
      <c r="M5" s="8"/>
      <c r="N5" s="8"/>
      <c r="O5" s="8"/>
      <c r="P5" s="5"/>
      <c r="Q5" s="8"/>
      <c r="R5" s="8"/>
      <c r="U5" s="7" t="s">
        <v>50</v>
      </c>
    </row>
    <row r="6" spans="1:21">
      <c r="A6" s="5"/>
      <c r="B6" s="2"/>
      <c r="C6" s="2"/>
      <c r="D6" s="5"/>
      <c r="E6" s="5"/>
      <c r="F6" s="5"/>
      <c r="I6" s="5"/>
      <c r="J6" s="5"/>
      <c r="K6" s="5"/>
      <c r="L6" s="5"/>
      <c r="M6" s="8"/>
      <c r="N6" s="8"/>
      <c r="O6" s="5"/>
      <c r="P6" s="5"/>
      <c r="Q6" s="5"/>
      <c r="R6" s="5"/>
      <c r="U6" s="10"/>
    </row>
    <row r="7" spans="1:21">
      <c r="A7" s="8" t="s">
        <v>18</v>
      </c>
      <c r="B7" s="9"/>
      <c r="C7" s="9"/>
      <c r="D7" s="8"/>
      <c r="E7" s="5"/>
      <c r="F7" s="8"/>
      <c r="I7" s="5"/>
      <c r="J7" s="8"/>
      <c r="K7" s="8"/>
      <c r="L7" s="6" t="s">
        <v>19</v>
      </c>
      <c r="M7" s="8"/>
      <c r="N7" s="8"/>
      <c r="O7" s="5"/>
      <c r="P7" s="5"/>
      <c r="Q7" s="8"/>
      <c r="R7" s="8"/>
      <c r="U7" s="7" t="s">
        <v>17</v>
      </c>
    </row>
    <row r="8" spans="1:21">
      <c r="A8" s="5"/>
      <c r="B8" s="2"/>
      <c r="C8" s="2"/>
      <c r="D8" s="11"/>
      <c r="E8" s="11"/>
      <c r="F8" s="5"/>
      <c r="I8" s="5"/>
      <c r="J8" s="5"/>
      <c r="K8" s="5"/>
      <c r="L8" s="5"/>
      <c r="M8" s="8"/>
      <c r="N8" s="8"/>
      <c r="O8" s="5"/>
      <c r="P8" s="5"/>
      <c r="Q8" s="11"/>
      <c r="R8" s="11"/>
      <c r="S8" s="11"/>
      <c r="T8" s="12"/>
    </row>
    <row r="9" spans="1:21" ht="45">
      <c r="A9" s="15" t="s">
        <v>5</v>
      </c>
      <c r="B9" s="15" t="s">
        <v>6</v>
      </c>
      <c r="C9" s="15" t="s">
        <v>7</v>
      </c>
      <c r="D9" s="16" t="s">
        <v>8</v>
      </c>
      <c r="E9" s="17" t="s">
        <v>9</v>
      </c>
      <c r="F9" s="18" t="s">
        <v>10</v>
      </c>
      <c r="G9" s="120" t="s">
        <v>23</v>
      </c>
      <c r="H9" s="121"/>
      <c r="I9" s="121"/>
      <c r="J9" s="121"/>
      <c r="K9" s="121"/>
      <c r="L9" s="121"/>
      <c r="M9" s="121"/>
      <c r="N9" s="122"/>
      <c r="O9" s="27" t="s">
        <v>14</v>
      </c>
      <c r="P9" s="19" t="s">
        <v>11</v>
      </c>
      <c r="Q9" s="19" t="s">
        <v>11</v>
      </c>
      <c r="R9" s="19" t="s">
        <v>12</v>
      </c>
      <c r="S9" s="19" t="s">
        <v>15</v>
      </c>
      <c r="T9" s="19" t="s">
        <v>16</v>
      </c>
      <c r="U9" s="25" t="s">
        <v>13</v>
      </c>
    </row>
    <row r="10" spans="1:21">
      <c r="A10" s="77"/>
      <c r="B10" s="77"/>
      <c r="C10" s="77"/>
      <c r="D10" s="16"/>
      <c r="E10" s="78"/>
      <c r="F10" s="79"/>
      <c r="G10" s="84" t="s">
        <v>95</v>
      </c>
      <c r="H10" s="85" t="s">
        <v>99</v>
      </c>
      <c r="I10" s="84" t="s">
        <v>96</v>
      </c>
      <c r="J10" s="86" t="s">
        <v>100</v>
      </c>
      <c r="K10" s="84" t="s">
        <v>97</v>
      </c>
      <c r="L10" s="84" t="s">
        <v>101</v>
      </c>
      <c r="M10" s="84" t="s">
        <v>102</v>
      </c>
      <c r="N10" s="84" t="s">
        <v>103</v>
      </c>
      <c r="O10" s="27"/>
      <c r="P10" s="19"/>
      <c r="Q10" s="19"/>
      <c r="R10" s="80"/>
      <c r="S10" s="80"/>
      <c r="T10" s="80"/>
      <c r="U10" s="81"/>
    </row>
    <row r="11" spans="1:21" ht="15.75">
      <c r="A11" s="20"/>
      <c r="B11" s="20"/>
      <c r="C11" s="20"/>
      <c r="D11" s="21">
        <v>14</v>
      </c>
      <c r="E11" s="22">
        <v>20</v>
      </c>
      <c r="F11" s="22">
        <v>25</v>
      </c>
      <c r="G11" s="22">
        <v>10</v>
      </c>
      <c r="H11" s="22">
        <v>7</v>
      </c>
      <c r="I11" s="22">
        <v>10</v>
      </c>
      <c r="J11" s="22">
        <v>7</v>
      </c>
      <c r="K11" s="22">
        <v>10</v>
      </c>
      <c r="L11" s="22">
        <v>7</v>
      </c>
      <c r="M11" s="22">
        <v>10</v>
      </c>
      <c r="N11" s="22">
        <v>7</v>
      </c>
      <c r="O11" s="92">
        <f>(SUM(LARGE(G11:H11,1),LARGE(I11:J11,1),LARGE(K11:L11,1),LARGE(M11:N11,1))/40)*25</f>
        <v>25</v>
      </c>
      <c r="P11" s="24">
        <v>100</v>
      </c>
      <c r="Q11" s="92">
        <v>25</v>
      </c>
      <c r="R11" s="93">
        <f>O11+Q11</f>
        <v>50</v>
      </c>
      <c r="S11" s="26">
        <v>50</v>
      </c>
      <c r="T11" s="26">
        <v>100</v>
      </c>
      <c r="U11" s="20"/>
    </row>
    <row r="12" spans="1:21" ht="15.75" hidden="1">
      <c r="A12" s="13"/>
      <c r="B12" s="13"/>
      <c r="C12" s="13"/>
      <c r="D12" s="14"/>
      <c r="E12" s="14"/>
      <c r="F12" s="14"/>
      <c r="G12" s="13"/>
      <c r="H12" s="13"/>
      <c r="I12" s="14"/>
      <c r="J12" s="14"/>
      <c r="K12" s="14"/>
      <c r="L12" s="14"/>
      <c r="M12" s="14"/>
      <c r="N12" s="14"/>
      <c r="O12" s="92" t="e">
        <f t="shared" ref="O12:O55" si="0">(SUM(LARGE(G12:H12,1),LARGE(I12:J12,1),LARGE(K12:L12,1),LARGE(M12:N12,1))/40)*25</f>
        <v>#NUM!</v>
      </c>
      <c r="P12" s="13"/>
      <c r="Q12" s="13"/>
      <c r="R12" s="93" t="e">
        <f t="shared" ref="R12:R55" si="1">O12+Q12</f>
        <v>#NUM!</v>
      </c>
      <c r="S12" s="13"/>
      <c r="T12" s="13"/>
      <c r="U12" s="13"/>
    </row>
    <row r="13" spans="1:21" ht="15.75">
      <c r="A13" s="94">
        <v>1</v>
      </c>
      <c r="B13" s="95">
        <v>12017019197</v>
      </c>
      <c r="C13" s="95" t="s">
        <v>51</v>
      </c>
      <c r="D13" s="94"/>
      <c r="E13" s="94"/>
      <c r="F13" s="94"/>
      <c r="G13" s="94">
        <v>0</v>
      </c>
      <c r="H13" s="94">
        <v>5.5</v>
      </c>
      <c r="I13" s="94">
        <v>7</v>
      </c>
      <c r="J13" s="94">
        <v>0</v>
      </c>
      <c r="K13" s="94">
        <v>1</v>
      </c>
      <c r="L13" s="94">
        <v>2</v>
      </c>
      <c r="M13" s="94">
        <v>1</v>
      </c>
      <c r="N13" s="94">
        <v>2.5</v>
      </c>
      <c r="O13" s="96">
        <f t="shared" si="0"/>
        <v>10.625</v>
      </c>
      <c r="P13" s="94"/>
      <c r="Q13" s="94">
        <v>2.5</v>
      </c>
      <c r="R13" s="97">
        <f t="shared" si="1"/>
        <v>13.125</v>
      </c>
      <c r="S13" s="94"/>
      <c r="T13" s="74"/>
      <c r="U13" s="72"/>
    </row>
    <row r="14" spans="1:21" ht="15.75">
      <c r="A14" s="94">
        <v>2</v>
      </c>
      <c r="B14" s="95">
        <v>12017019201</v>
      </c>
      <c r="C14" s="95" t="s">
        <v>52</v>
      </c>
      <c r="D14" s="94"/>
      <c r="E14" s="94"/>
      <c r="F14" s="94"/>
      <c r="G14" s="94">
        <v>0</v>
      </c>
      <c r="H14" s="94">
        <v>5</v>
      </c>
      <c r="I14" s="94">
        <v>0</v>
      </c>
      <c r="J14" s="94">
        <v>1.5</v>
      </c>
      <c r="K14" s="94">
        <v>0</v>
      </c>
      <c r="L14" s="94">
        <v>0.5</v>
      </c>
      <c r="M14" s="94">
        <v>2</v>
      </c>
      <c r="N14" s="94">
        <v>3.5</v>
      </c>
      <c r="O14" s="96">
        <f t="shared" si="0"/>
        <v>6.5625</v>
      </c>
      <c r="P14" s="94"/>
      <c r="Q14" s="94">
        <v>2.5</v>
      </c>
      <c r="R14" s="97">
        <f t="shared" si="1"/>
        <v>9.0625</v>
      </c>
      <c r="S14" s="94"/>
      <c r="T14" s="74"/>
      <c r="U14" s="72"/>
    </row>
    <row r="15" spans="1:21" ht="15.75">
      <c r="A15" s="94">
        <v>3</v>
      </c>
      <c r="B15" s="95">
        <v>14019019011</v>
      </c>
      <c r="C15" s="95" t="s">
        <v>53</v>
      </c>
      <c r="D15" s="94"/>
      <c r="E15" s="94"/>
      <c r="F15" s="94"/>
      <c r="G15" s="94">
        <v>4</v>
      </c>
      <c r="H15" s="94">
        <v>3</v>
      </c>
      <c r="I15" s="94">
        <v>4</v>
      </c>
      <c r="J15" s="94">
        <v>0.5</v>
      </c>
      <c r="K15" s="94">
        <v>0.5</v>
      </c>
      <c r="L15" s="94">
        <v>0.5</v>
      </c>
      <c r="M15" s="94">
        <v>0</v>
      </c>
      <c r="N15" s="94">
        <v>0</v>
      </c>
      <c r="O15" s="96">
        <f t="shared" si="0"/>
        <v>5.3125</v>
      </c>
      <c r="P15" s="94"/>
      <c r="Q15" s="94">
        <v>10.25</v>
      </c>
      <c r="R15" s="97">
        <f t="shared" si="1"/>
        <v>15.5625</v>
      </c>
      <c r="S15" s="94"/>
      <c r="T15" s="74"/>
      <c r="U15" s="72"/>
    </row>
    <row r="16" spans="1:21" ht="15.75">
      <c r="A16" s="98">
        <v>4</v>
      </c>
      <c r="B16" s="99">
        <v>14019019018</v>
      </c>
      <c r="C16" s="99" t="s">
        <v>54</v>
      </c>
      <c r="D16" s="98"/>
      <c r="E16" s="98"/>
      <c r="F16" s="98"/>
      <c r="G16" s="98">
        <v>0</v>
      </c>
      <c r="H16" s="98">
        <v>0</v>
      </c>
      <c r="I16" s="98">
        <v>0</v>
      </c>
      <c r="J16" s="98">
        <v>0.5</v>
      </c>
      <c r="K16" s="98">
        <v>0</v>
      </c>
      <c r="L16" s="98">
        <v>0</v>
      </c>
      <c r="M16" s="98">
        <v>0</v>
      </c>
      <c r="N16" s="98">
        <v>0</v>
      </c>
      <c r="O16" s="100">
        <f t="shared" si="0"/>
        <v>0.3125</v>
      </c>
      <c r="P16" s="98"/>
      <c r="Q16" s="98">
        <v>3</v>
      </c>
      <c r="R16" s="101">
        <f t="shared" si="1"/>
        <v>3.3125</v>
      </c>
      <c r="S16" s="98"/>
      <c r="T16" s="102"/>
      <c r="U16" s="103" t="s">
        <v>24</v>
      </c>
    </row>
    <row r="17" spans="1:21" ht="15.75">
      <c r="A17" s="94">
        <v>5</v>
      </c>
      <c r="B17" s="95">
        <v>14019019022</v>
      </c>
      <c r="C17" s="95" t="s">
        <v>55</v>
      </c>
      <c r="D17" s="94"/>
      <c r="E17" s="94"/>
      <c r="F17" s="94"/>
      <c r="G17" s="94">
        <v>10</v>
      </c>
      <c r="H17" s="94">
        <v>0</v>
      </c>
      <c r="I17" s="94">
        <v>8</v>
      </c>
      <c r="J17" s="94">
        <v>0</v>
      </c>
      <c r="K17" s="94">
        <v>1</v>
      </c>
      <c r="L17" s="94">
        <v>5.5</v>
      </c>
      <c r="M17" s="94">
        <v>3</v>
      </c>
      <c r="N17" s="94">
        <v>4.5</v>
      </c>
      <c r="O17" s="96">
        <f t="shared" si="0"/>
        <v>17.5</v>
      </c>
      <c r="P17" s="94"/>
      <c r="Q17" s="94">
        <v>13</v>
      </c>
      <c r="R17" s="97">
        <f t="shared" si="1"/>
        <v>30.5</v>
      </c>
      <c r="S17" s="94"/>
      <c r="T17" s="74"/>
      <c r="U17" s="104"/>
    </row>
    <row r="18" spans="1:21" ht="15.75">
      <c r="A18" s="94">
        <v>6</v>
      </c>
      <c r="B18" s="95">
        <v>14019019023</v>
      </c>
      <c r="C18" s="95" t="s">
        <v>56</v>
      </c>
      <c r="D18" s="94"/>
      <c r="E18" s="94"/>
      <c r="F18" s="94"/>
      <c r="G18" s="94">
        <v>9.5</v>
      </c>
      <c r="H18" s="94">
        <v>0</v>
      </c>
      <c r="I18" s="94">
        <v>0</v>
      </c>
      <c r="J18" s="94">
        <v>3</v>
      </c>
      <c r="K18" s="94">
        <v>0.25</v>
      </c>
      <c r="L18" s="94">
        <v>0</v>
      </c>
      <c r="M18" s="94">
        <v>1</v>
      </c>
      <c r="N18" s="94">
        <v>3</v>
      </c>
      <c r="O18" s="96">
        <f t="shared" si="0"/>
        <v>9.84375</v>
      </c>
      <c r="P18" s="94"/>
      <c r="Q18" s="94">
        <v>10</v>
      </c>
      <c r="R18" s="97">
        <f t="shared" si="1"/>
        <v>19.84375</v>
      </c>
      <c r="S18" s="94"/>
      <c r="T18" s="74"/>
      <c r="U18" s="72"/>
    </row>
    <row r="19" spans="1:21" ht="15.75">
      <c r="A19" s="94">
        <v>7</v>
      </c>
      <c r="B19" s="95">
        <v>14019019026</v>
      </c>
      <c r="C19" s="95" t="s">
        <v>57</v>
      </c>
      <c r="D19" s="94"/>
      <c r="E19" s="94"/>
      <c r="F19" s="94"/>
      <c r="G19" s="94">
        <v>7.5</v>
      </c>
      <c r="H19" s="94">
        <v>0</v>
      </c>
      <c r="I19" s="94">
        <v>5</v>
      </c>
      <c r="J19" s="94">
        <v>5</v>
      </c>
      <c r="K19" s="94">
        <v>5.5</v>
      </c>
      <c r="L19" s="94">
        <v>5</v>
      </c>
      <c r="M19" s="94">
        <v>2</v>
      </c>
      <c r="N19" s="94">
        <v>6.5</v>
      </c>
      <c r="O19" s="96">
        <f t="shared" si="0"/>
        <v>15.312500000000002</v>
      </c>
      <c r="P19" s="94"/>
      <c r="Q19" s="94">
        <v>12.5</v>
      </c>
      <c r="R19" s="97">
        <f t="shared" si="1"/>
        <v>27.8125</v>
      </c>
      <c r="S19" s="94"/>
      <c r="T19" s="74"/>
      <c r="U19" s="72"/>
    </row>
    <row r="20" spans="1:21" ht="15.75">
      <c r="A20" s="94">
        <v>8</v>
      </c>
      <c r="B20" s="95">
        <v>14019019029</v>
      </c>
      <c r="C20" s="95" t="s">
        <v>58</v>
      </c>
      <c r="D20" s="94"/>
      <c r="E20" s="94"/>
      <c r="F20" s="94"/>
      <c r="G20" s="94">
        <v>10</v>
      </c>
      <c r="H20" s="94">
        <v>0</v>
      </c>
      <c r="I20" s="94">
        <v>8</v>
      </c>
      <c r="J20" s="94">
        <v>0</v>
      </c>
      <c r="K20" s="94">
        <v>2.75</v>
      </c>
      <c r="L20" s="94">
        <v>0</v>
      </c>
      <c r="M20" s="94">
        <v>1</v>
      </c>
      <c r="N20" s="94">
        <v>2.5</v>
      </c>
      <c r="O20" s="96">
        <f t="shared" si="0"/>
        <v>14.531250000000002</v>
      </c>
      <c r="P20" s="94"/>
      <c r="Q20" s="94">
        <v>11.5</v>
      </c>
      <c r="R20" s="97">
        <f t="shared" si="1"/>
        <v>26.03125</v>
      </c>
      <c r="S20" s="94"/>
      <c r="T20" s="74"/>
      <c r="U20" s="72"/>
    </row>
    <row r="21" spans="1:21" ht="15.75">
      <c r="A21" s="94">
        <v>9</v>
      </c>
      <c r="B21" s="95">
        <v>14019019030</v>
      </c>
      <c r="C21" s="95" t="s">
        <v>59</v>
      </c>
      <c r="D21" s="94"/>
      <c r="E21" s="94"/>
      <c r="F21" s="94"/>
      <c r="G21" s="94">
        <v>9.5</v>
      </c>
      <c r="H21" s="94">
        <v>0</v>
      </c>
      <c r="I21" s="94">
        <v>6.5</v>
      </c>
      <c r="J21" s="94">
        <v>4.5</v>
      </c>
      <c r="K21" s="94">
        <v>0</v>
      </c>
      <c r="L21" s="94">
        <v>0</v>
      </c>
      <c r="M21" s="94">
        <v>1</v>
      </c>
      <c r="N21" s="94">
        <v>1.5</v>
      </c>
      <c r="O21" s="96">
        <f t="shared" si="0"/>
        <v>10.9375</v>
      </c>
      <c r="P21" s="94"/>
      <c r="Q21" s="94">
        <v>11</v>
      </c>
      <c r="R21" s="97">
        <f t="shared" si="1"/>
        <v>21.9375</v>
      </c>
      <c r="S21" s="94"/>
      <c r="T21" s="74"/>
      <c r="U21" s="72"/>
    </row>
    <row r="22" spans="1:21" ht="15.75">
      <c r="A22" s="94">
        <v>10</v>
      </c>
      <c r="B22" s="95">
        <v>14019019038</v>
      </c>
      <c r="C22" s="95" t="s">
        <v>60</v>
      </c>
      <c r="D22" s="94"/>
      <c r="E22" s="94"/>
      <c r="F22" s="94"/>
      <c r="G22" s="94">
        <v>4.5</v>
      </c>
      <c r="H22" s="94">
        <v>2</v>
      </c>
      <c r="I22" s="94">
        <v>3</v>
      </c>
      <c r="J22" s="94">
        <v>0.5</v>
      </c>
      <c r="K22" s="94">
        <v>0</v>
      </c>
      <c r="L22" s="94">
        <v>0</v>
      </c>
      <c r="M22" s="94">
        <v>1</v>
      </c>
      <c r="N22" s="94">
        <v>0</v>
      </c>
      <c r="O22" s="96">
        <f t="shared" si="0"/>
        <v>5.3125</v>
      </c>
      <c r="P22" s="94"/>
      <c r="Q22" s="94">
        <v>8.25</v>
      </c>
      <c r="R22" s="97">
        <f t="shared" si="1"/>
        <v>13.5625</v>
      </c>
      <c r="S22" s="94"/>
      <c r="T22" s="74"/>
      <c r="U22" s="72"/>
    </row>
    <row r="23" spans="1:21" ht="15.75">
      <c r="A23" s="94">
        <v>11</v>
      </c>
      <c r="B23" s="95">
        <v>14019019042</v>
      </c>
      <c r="C23" s="95" t="s">
        <v>61</v>
      </c>
      <c r="D23" s="94"/>
      <c r="E23" s="94"/>
      <c r="F23" s="94"/>
      <c r="G23" s="94">
        <v>9.5</v>
      </c>
      <c r="H23" s="94">
        <v>0</v>
      </c>
      <c r="I23" s="94">
        <v>10</v>
      </c>
      <c r="J23" s="94">
        <v>0</v>
      </c>
      <c r="K23" s="94">
        <v>4.5</v>
      </c>
      <c r="L23" s="94">
        <v>0</v>
      </c>
      <c r="M23" s="94">
        <v>2</v>
      </c>
      <c r="N23" s="94">
        <v>4</v>
      </c>
      <c r="O23" s="96">
        <f t="shared" si="0"/>
        <v>17.5</v>
      </c>
      <c r="P23" s="94"/>
      <c r="Q23" s="94">
        <v>17</v>
      </c>
      <c r="R23" s="97">
        <f t="shared" si="1"/>
        <v>34.5</v>
      </c>
      <c r="S23" s="94"/>
      <c r="T23" s="74"/>
      <c r="U23" s="72"/>
    </row>
    <row r="24" spans="1:21" ht="15.75">
      <c r="A24" s="94">
        <v>12</v>
      </c>
      <c r="B24" s="95">
        <v>14019019044</v>
      </c>
      <c r="C24" s="95" t="s">
        <v>62</v>
      </c>
      <c r="D24" s="94"/>
      <c r="E24" s="94"/>
      <c r="F24" s="94"/>
      <c r="G24" s="94">
        <v>2</v>
      </c>
      <c r="H24" s="94">
        <v>5.5</v>
      </c>
      <c r="I24" s="94">
        <v>4.5</v>
      </c>
      <c r="J24" s="94">
        <v>0</v>
      </c>
      <c r="K24" s="94">
        <v>1</v>
      </c>
      <c r="L24" s="94">
        <v>1</v>
      </c>
      <c r="M24" s="94">
        <v>2</v>
      </c>
      <c r="N24" s="94">
        <v>0</v>
      </c>
      <c r="O24" s="96">
        <f t="shared" si="0"/>
        <v>8.125</v>
      </c>
      <c r="P24" s="94"/>
      <c r="Q24" s="94">
        <v>4.5</v>
      </c>
      <c r="R24" s="97">
        <f t="shared" si="1"/>
        <v>12.625</v>
      </c>
      <c r="S24" s="94"/>
      <c r="T24" s="74"/>
      <c r="U24" s="72"/>
    </row>
    <row r="25" spans="1:21" ht="15.75">
      <c r="A25" s="94">
        <v>13</v>
      </c>
      <c r="B25" s="95">
        <v>14019019048</v>
      </c>
      <c r="C25" s="95" t="s">
        <v>63</v>
      </c>
      <c r="D25" s="94"/>
      <c r="E25" s="94"/>
      <c r="F25" s="94"/>
      <c r="G25" s="94">
        <v>2.5</v>
      </c>
      <c r="H25" s="94">
        <v>6</v>
      </c>
      <c r="I25" s="94">
        <v>5</v>
      </c>
      <c r="J25" s="94">
        <v>3.5</v>
      </c>
      <c r="K25" s="94">
        <v>0</v>
      </c>
      <c r="L25" s="94">
        <v>4.5</v>
      </c>
      <c r="M25" s="94">
        <v>6.5</v>
      </c>
      <c r="N25" s="94">
        <v>0</v>
      </c>
      <c r="O25" s="96">
        <f t="shared" si="0"/>
        <v>13.750000000000002</v>
      </c>
      <c r="P25" s="94"/>
      <c r="Q25" s="94">
        <v>10.5</v>
      </c>
      <c r="R25" s="97">
        <f t="shared" si="1"/>
        <v>24.25</v>
      </c>
      <c r="S25" s="94"/>
      <c r="T25" s="74"/>
      <c r="U25" s="72"/>
    </row>
    <row r="26" spans="1:21" ht="15.75">
      <c r="A26" s="94">
        <v>14</v>
      </c>
      <c r="B26" s="95">
        <v>14019019050</v>
      </c>
      <c r="C26" s="95" t="s">
        <v>64</v>
      </c>
      <c r="D26" s="94"/>
      <c r="E26" s="94"/>
      <c r="F26" s="94"/>
      <c r="G26" s="94">
        <v>3</v>
      </c>
      <c r="H26" s="94">
        <v>3.5</v>
      </c>
      <c r="I26" s="94">
        <v>5</v>
      </c>
      <c r="J26" s="94">
        <v>2</v>
      </c>
      <c r="K26" s="94">
        <v>0</v>
      </c>
      <c r="L26" s="94">
        <v>2</v>
      </c>
      <c r="M26" s="94">
        <v>2</v>
      </c>
      <c r="N26" s="94">
        <v>5.5</v>
      </c>
      <c r="O26" s="96">
        <f t="shared" si="0"/>
        <v>10</v>
      </c>
      <c r="P26" s="94"/>
      <c r="Q26" s="94">
        <v>2.75</v>
      </c>
      <c r="R26" s="97">
        <f t="shared" si="1"/>
        <v>12.75</v>
      </c>
      <c r="S26" s="94"/>
      <c r="T26" s="74"/>
      <c r="U26" s="72"/>
    </row>
    <row r="27" spans="1:21" ht="15.75">
      <c r="A27" s="94">
        <v>15</v>
      </c>
      <c r="B27" s="95">
        <v>14019019054</v>
      </c>
      <c r="C27" s="95" t="s">
        <v>65</v>
      </c>
      <c r="D27" s="94"/>
      <c r="E27" s="94"/>
      <c r="F27" s="94"/>
      <c r="G27" s="94">
        <v>4</v>
      </c>
      <c r="H27" s="94">
        <v>0</v>
      </c>
      <c r="I27" s="94">
        <v>4.5</v>
      </c>
      <c r="J27" s="94">
        <v>3.5</v>
      </c>
      <c r="K27" s="94">
        <v>2</v>
      </c>
      <c r="L27" s="94">
        <v>1</v>
      </c>
      <c r="M27" s="94">
        <v>2</v>
      </c>
      <c r="N27" s="94">
        <v>4.5</v>
      </c>
      <c r="O27" s="96">
        <f t="shared" si="0"/>
        <v>9.375</v>
      </c>
      <c r="P27" s="94"/>
      <c r="Q27" s="94">
        <v>8</v>
      </c>
      <c r="R27" s="97">
        <f t="shared" si="1"/>
        <v>17.375</v>
      </c>
      <c r="S27" s="94"/>
      <c r="T27" s="74"/>
      <c r="U27" s="72"/>
    </row>
    <row r="28" spans="1:21" ht="15.75">
      <c r="A28" s="94">
        <v>16</v>
      </c>
      <c r="B28" s="95">
        <v>14019019058</v>
      </c>
      <c r="C28" s="95" t="s">
        <v>66</v>
      </c>
      <c r="D28" s="94"/>
      <c r="E28" s="94"/>
      <c r="F28" s="94"/>
      <c r="G28" s="94">
        <v>10</v>
      </c>
      <c r="H28" s="94">
        <v>0</v>
      </c>
      <c r="I28" s="94">
        <v>8</v>
      </c>
      <c r="J28" s="94">
        <v>0</v>
      </c>
      <c r="K28" s="94">
        <v>3.75</v>
      </c>
      <c r="L28" s="94">
        <v>5.5</v>
      </c>
      <c r="M28" s="94">
        <v>8</v>
      </c>
      <c r="N28" s="94">
        <v>0</v>
      </c>
      <c r="O28" s="96">
        <f t="shared" si="0"/>
        <v>19.6875</v>
      </c>
      <c r="P28" s="94"/>
      <c r="Q28" s="94">
        <v>13</v>
      </c>
      <c r="R28" s="97">
        <f t="shared" si="1"/>
        <v>32.6875</v>
      </c>
      <c r="S28" s="94"/>
      <c r="T28" s="74"/>
      <c r="U28" s="72"/>
    </row>
    <row r="29" spans="1:21" ht="15.75">
      <c r="A29" s="94">
        <v>17</v>
      </c>
      <c r="B29" s="95">
        <v>14019019063</v>
      </c>
      <c r="C29" s="95" t="s">
        <v>67</v>
      </c>
      <c r="D29" s="94"/>
      <c r="E29" s="94"/>
      <c r="F29" s="94"/>
      <c r="G29" s="94">
        <v>3</v>
      </c>
      <c r="H29" s="94">
        <v>6.5</v>
      </c>
      <c r="I29" s="94">
        <v>0</v>
      </c>
      <c r="J29" s="94">
        <v>5</v>
      </c>
      <c r="K29" s="94">
        <v>0</v>
      </c>
      <c r="L29" s="94">
        <v>2.5</v>
      </c>
      <c r="M29" s="94">
        <v>3</v>
      </c>
      <c r="N29" s="94">
        <v>2.25</v>
      </c>
      <c r="O29" s="96">
        <f t="shared" si="0"/>
        <v>10.625</v>
      </c>
      <c r="P29" s="94"/>
      <c r="Q29" s="94">
        <v>9</v>
      </c>
      <c r="R29" s="97">
        <f t="shared" si="1"/>
        <v>19.625</v>
      </c>
      <c r="S29" s="94"/>
      <c r="T29" s="74"/>
      <c r="U29" s="72"/>
    </row>
    <row r="30" spans="1:21" ht="15.75">
      <c r="A30" s="94">
        <v>18</v>
      </c>
      <c r="B30" s="95">
        <v>14019019067</v>
      </c>
      <c r="C30" s="95" t="s">
        <v>68</v>
      </c>
      <c r="D30" s="94"/>
      <c r="E30" s="94"/>
      <c r="F30" s="94"/>
      <c r="G30" s="94">
        <v>7</v>
      </c>
      <c r="H30" s="94">
        <v>0</v>
      </c>
      <c r="I30" s="94">
        <v>9</v>
      </c>
      <c r="J30" s="94">
        <v>0</v>
      </c>
      <c r="K30" s="94">
        <v>2.75</v>
      </c>
      <c r="L30" s="94">
        <v>5.5</v>
      </c>
      <c r="M30" s="94">
        <v>4</v>
      </c>
      <c r="N30" s="94">
        <v>5</v>
      </c>
      <c r="O30" s="96">
        <f t="shared" si="0"/>
        <v>16.5625</v>
      </c>
      <c r="P30" s="94"/>
      <c r="Q30" s="94">
        <v>11.5</v>
      </c>
      <c r="R30" s="97">
        <f t="shared" si="1"/>
        <v>28.0625</v>
      </c>
      <c r="S30" s="94"/>
      <c r="T30" s="74"/>
      <c r="U30" s="72"/>
    </row>
    <row r="31" spans="1:21" ht="15.75">
      <c r="A31" s="94">
        <v>19</v>
      </c>
      <c r="B31" s="95">
        <v>14019019070</v>
      </c>
      <c r="C31" s="95" t="s">
        <v>69</v>
      </c>
      <c r="D31" s="94"/>
      <c r="E31" s="94"/>
      <c r="F31" s="94"/>
      <c r="G31" s="94">
        <v>0</v>
      </c>
      <c r="H31" s="94">
        <v>6.5</v>
      </c>
      <c r="I31" s="94">
        <v>9.5</v>
      </c>
      <c r="J31" s="94">
        <v>0</v>
      </c>
      <c r="K31" s="94">
        <v>5.5</v>
      </c>
      <c r="L31" s="94">
        <v>4</v>
      </c>
      <c r="M31" s="94">
        <v>6</v>
      </c>
      <c r="N31" s="94">
        <v>0</v>
      </c>
      <c r="O31" s="96">
        <f t="shared" si="0"/>
        <v>17.1875</v>
      </c>
      <c r="P31" s="94"/>
      <c r="Q31" s="94">
        <v>8.5</v>
      </c>
      <c r="R31" s="97">
        <f t="shared" si="1"/>
        <v>25.6875</v>
      </c>
      <c r="S31" s="94"/>
      <c r="T31" s="74"/>
      <c r="U31" s="72"/>
    </row>
    <row r="32" spans="1:21" ht="15.75">
      <c r="A32" s="94">
        <v>20</v>
      </c>
      <c r="B32" s="95">
        <v>14019019072</v>
      </c>
      <c r="C32" s="95" t="s">
        <v>70</v>
      </c>
      <c r="D32" s="94"/>
      <c r="E32" s="94"/>
      <c r="F32" s="94"/>
      <c r="G32" s="94">
        <v>7.5</v>
      </c>
      <c r="H32" s="94">
        <v>0</v>
      </c>
      <c r="I32" s="94">
        <v>3</v>
      </c>
      <c r="J32" s="94">
        <v>5.5</v>
      </c>
      <c r="K32" s="94">
        <v>3</v>
      </c>
      <c r="L32" s="94">
        <v>2.5</v>
      </c>
      <c r="M32" s="94">
        <v>5</v>
      </c>
      <c r="N32" s="94">
        <v>0</v>
      </c>
      <c r="O32" s="96">
        <f t="shared" si="0"/>
        <v>13.125</v>
      </c>
      <c r="P32" s="94"/>
      <c r="Q32" s="94">
        <v>7.5</v>
      </c>
      <c r="R32" s="97">
        <f t="shared" si="1"/>
        <v>20.625</v>
      </c>
      <c r="S32" s="94"/>
      <c r="T32" s="74"/>
      <c r="U32" s="72"/>
    </row>
    <row r="33" spans="1:21" ht="15.75">
      <c r="A33" s="94">
        <v>21</v>
      </c>
      <c r="B33" s="95">
        <v>14019019075</v>
      </c>
      <c r="C33" s="95" t="s">
        <v>71</v>
      </c>
      <c r="D33" s="94"/>
      <c r="E33" s="94"/>
      <c r="F33" s="94"/>
      <c r="G33" s="94">
        <v>9.5</v>
      </c>
      <c r="H33" s="94">
        <v>0</v>
      </c>
      <c r="I33" s="94">
        <v>10</v>
      </c>
      <c r="J33" s="94">
        <v>0</v>
      </c>
      <c r="K33" s="94">
        <v>7.5</v>
      </c>
      <c r="L33" s="94">
        <v>0</v>
      </c>
      <c r="M33" s="94">
        <v>8</v>
      </c>
      <c r="N33" s="94">
        <v>0</v>
      </c>
      <c r="O33" s="96">
        <f t="shared" si="0"/>
        <v>21.875</v>
      </c>
      <c r="P33" s="94"/>
      <c r="Q33" s="94">
        <v>11.25</v>
      </c>
      <c r="R33" s="97">
        <f t="shared" si="1"/>
        <v>33.125</v>
      </c>
      <c r="S33" s="94"/>
      <c r="T33" s="74"/>
      <c r="U33" s="72"/>
    </row>
    <row r="34" spans="1:21" ht="15.75">
      <c r="A34" s="94">
        <v>22</v>
      </c>
      <c r="B34" s="95">
        <v>14019019076</v>
      </c>
      <c r="C34" s="95" t="s">
        <v>72</v>
      </c>
      <c r="D34" s="94"/>
      <c r="E34" s="94"/>
      <c r="F34" s="94"/>
      <c r="G34" s="94">
        <v>2.5</v>
      </c>
      <c r="H34" s="94">
        <v>4</v>
      </c>
      <c r="I34" s="94">
        <v>1</v>
      </c>
      <c r="J34" s="94">
        <v>2.5</v>
      </c>
      <c r="K34" s="94">
        <v>4.5</v>
      </c>
      <c r="L34" s="94">
        <v>4.5</v>
      </c>
      <c r="M34" s="94">
        <v>4</v>
      </c>
      <c r="N34" s="94">
        <v>3</v>
      </c>
      <c r="O34" s="96">
        <f t="shared" si="0"/>
        <v>9.375</v>
      </c>
      <c r="P34" s="94"/>
      <c r="Q34" s="94">
        <v>6.25</v>
      </c>
      <c r="R34" s="97">
        <f t="shared" si="1"/>
        <v>15.625</v>
      </c>
      <c r="S34" s="94"/>
      <c r="T34" s="74"/>
      <c r="U34" s="72"/>
    </row>
    <row r="35" spans="1:21" ht="15.75">
      <c r="A35" s="94">
        <v>23</v>
      </c>
      <c r="B35" s="95">
        <v>14019019088</v>
      </c>
      <c r="C35" s="95" t="s">
        <v>73</v>
      </c>
      <c r="D35" s="94"/>
      <c r="E35" s="94"/>
      <c r="F35" s="94"/>
      <c r="G35" s="94">
        <v>0</v>
      </c>
      <c r="H35" s="94">
        <v>0</v>
      </c>
      <c r="I35" s="94">
        <v>0</v>
      </c>
      <c r="J35" s="94">
        <v>2</v>
      </c>
      <c r="K35" s="94">
        <v>2.25</v>
      </c>
      <c r="L35" s="94">
        <v>2.5</v>
      </c>
      <c r="M35" s="94">
        <v>4</v>
      </c>
      <c r="N35" s="94">
        <v>1.75</v>
      </c>
      <c r="O35" s="96">
        <f t="shared" si="0"/>
        <v>5.3125</v>
      </c>
      <c r="P35" s="94"/>
      <c r="Q35" s="94">
        <v>3</v>
      </c>
      <c r="R35" s="97">
        <f t="shared" si="1"/>
        <v>8.3125</v>
      </c>
      <c r="S35" s="94"/>
      <c r="T35" s="74"/>
      <c r="U35" s="72"/>
    </row>
    <row r="36" spans="1:21" ht="15.75">
      <c r="A36" s="94">
        <v>24</v>
      </c>
      <c r="B36" s="95">
        <v>14019019090</v>
      </c>
      <c r="C36" s="95" t="s">
        <v>74</v>
      </c>
      <c r="D36" s="94"/>
      <c r="E36" s="94"/>
      <c r="F36" s="94"/>
      <c r="G36" s="94">
        <v>2</v>
      </c>
      <c r="H36" s="94">
        <v>3</v>
      </c>
      <c r="I36" s="94">
        <v>6</v>
      </c>
      <c r="J36" s="94">
        <v>2.5</v>
      </c>
      <c r="K36" s="94">
        <v>0</v>
      </c>
      <c r="L36" s="94">
        <v>1</v>
      </c>
      <c r="M36" s="94">
        <v>1</v>
      </c>
      <c r="N36" s="94">
        <v>3.25</v>
      </c>
      <c r="O36" s="96">
        <f t="shared" si="0"/>
        <v>8.28125</v>
      </c>
      <c r="P36" s="94"/>
      <c r="Q36" s="94">
        <v>10.25</v>
      </c>
      <c r="R36" s="97">
        <f t="shared" si="1"/>
        <v>18.53125</v>
      </c>
      <c r="S36" s="94"/>
      <c r="T36" s="74"/>
      <c r="U36" s="72"/>
    </row>
    <row r="37" spans="1:21" ht="15.75">
      <c r="A37" s="94">
        <v>25</v>
      </c>
      <c r="B37" s="95">
        <v>14019019095</v>
      </c>
      <c r="C37" s="95" t="s">
        <v>75</v>
      </c>
      <c r="D37" s="94"/>
      <c r="E37" s="94"/>
      <c r="F37" s="94"/>
      <c r="G37" s="94">
        <v>0</v>
      </c>
      <c r="H37" s="94">
        <v>7</v>
      </c>
      <c r="I37" s="94">
        <v>4</v>
      </c>
      <c r="J37" s="94">
        <v>2.5</v>
      </c>
      <c r="K37" s="94">
        <v>3.5</v>
      </c>
      <c r="L37" s="94">
        <v>0</v>
      </c>
      <c r="M37" s="94">
        <v>6</v>
      </c>
      <c r="N37" s="94">
        <v>0</v>
      </c>
      <c r="O37" s="96">
        <f t="shared" si="0"/>
        <v>12.812499999999998</v>
      </c>
      <c r="P37" s="94"/>
      <c r="Q37" s="94">
        <v>2.5</v>
      </c>
      <c r="R37" s="97">
        <f t="shared" si="1"/>
        <v>15.312499999999998</v>
      </c>
      <c r="S37" s="94"/>
      <c r="T37" s="74"/>
      <c r="U37" s="72"/>
    </row>
    <row r="38" spans="1:21" ht="15.75">
      <c r="A38" s="94">
        <v>26</v>
      </c>
      <c r="B38" s="95">
        <v>14019019098</v>
      </c>
      <c r="C38" s="95" t="s">
        <v>76</v>
      </c>
      <c r="D38" s="94"/>
      <c r="E38" s="94"/>
      <c r="F38" s="94"/>
      <c r="G38" s="94">
        <v>7.5</v>
      </c>
      <c r="H38" s="94">
        <v>0</v>
      </c>
      <c r="I38" s="94">
        <v>7</v>
      </c>
      <c r="J38" s="94">
        <v>0</v>
      </c>
      <c r="K38" s="94">
        <v>0.5</v>
      </c>
      <c r="L38" s="94">
        <v>1.75</v>
      </c>
      <c r="M38" s="94">
        <v>0</v>
      </c>
      <c r="N38" s="94">
        <v>0</v>
      </c>
      <c r="O38" s="96">
        <f t="shared" si="0"/>
        <v>10.15625</v>
      </c>
      <c r="P38" s="94"/>
      <c r="Q38" s="94">
        <v>7.75</v>
      </c>
      <c r="R38" s="97">
        <f t="shared" si="1"/>
        <v>17.90625</v>
      </c>
      <c r="S38" s="94"/>
      <c r="T38" s="74"/>
      <c r="U38" s="72"/>
    </row>
    <row r="39" spans="1:21" ht="15.75">
      <c r="A39" s="94">
        <v>27</v>
      </c>
      <c r="B39" s="95">
        <v>14019019099</v>
      </c>
      <c r="C39" s="95" t="s">
        <v>77</v>
      </c>
      <c r="D39" s="94"/>
      <c r="E39" s="94"/>
      <c r="F39" s="94"/>
      <c r="G39" s="94">
        <v>0</v>
      </c>
      <c r="H39" s="94">
        <v>1.5</v>
      </c>
      <c r="I39" s="94">
        <v>7.5</v>
      </c>
      <c r="J39" s="94">
        <v>0</v>
      </c>
      <c r="K39" s="94">
        <v>1.5</v>
      </c>
      <c r="L39" s="94">
        <v>1.5</v>
      </c>
      <c r="M39" s="94">
        <v>0</v>
      </c>
      <c r="N39" s="94">
        <v>0</v>
      </c>
      <c r="O39" s="96">
        <f t="shared" si="0"/>
        <v>6.5625</v>
      </c>
      <c r="P39" s="94"/>
      <c r="Q39" s="94">
        <v>8.5</v>
      </c>
      <c r="R39" s="97">
        <f t="shared" si="1"/>
        <v>15.0625</v>
      </c>
      <c r="S39" s="94"/>
      <c r="T39" s="74"/>
      <c r="U39" s="72"/>
    </row>
    <row r="40" spans="1:21" ht="15.75">
      <c r="A40" s="94">
        <v>28</v>
      </c>
      <c r="B40" s="95">
        <v>14019019107</v>
      </c>
      <c r="C40" s="95" t="s">
        <v>78</v>
      </c>
      <c r="D40" s="94"/>
      <c r="E40" s="94"/>
      <c r="F40" s="94"/>
      <c r="G40" s="94">
        <v>10</v>
      </c>
      <c r="H40" s="94">
        <v>0</v>
      </c>
      <c r="I40" s="94">
        <v>10</v>
      </c>
      <c r="J40" s="94">
        <v>0</v>
      </c>
      <c r="K40" s="94">
        <v>5.25</v>
      </c>
      <c r="L40" s="94">
        <v>5.5</v>
      </c>
      <c r="M40" s="94">
        <v>10</v>
      </c>
      <c r="N40" s="94">
        <v>0</v>
      </c>
      <c r="O40" s="96">
        <f t="shared" si="0"/>
        <v>22.1875</v>
      </c>
      <c r="P40" s="94"/>
      <c r="Q40" s="94">
        <v>12.5</v>
      </c>
      <c r="R40" s="97">
        <f t="shared" si="1"/>
        <v>34.6875</v>
      </c>
      <c r="S40" s="94"/>
      <c r="T40" s="74"/>
      <c r="U40" s="72"/>
    </row>
    <row r="41" spans="1:21" ht="15.75">
      <c r="A41" s="94">
        <v>29</v>
      </c>
      <c r="B41" s="95">
        <v>14019019111</v>
      </c>
      <c r="C41" s="95" t="s">
        <v>79</v>
      </c>
      <c r="D41" s="94"/>
      <c r="E41" s="94"/>
      <c r="F41" s="94"/>
      <c r="G41" s="94">
        <v>3.5</v>
      </c>
      <c r="H41" s="94">
        <v>3.5</v>
      </c>
      <c r="I41" s="94">
        <v>3</v>
      </c>
      <c r="J41" s="94">
        <v>2</v>
      </c>
      <c r="K41" s="94">
        <v>1</v>
      </c>
      <c r="L41" s="94">
        <v>0.5</v>
      </c>
      <c r="M41" s="94">
        <v>0</v>
      </c>
      <c r="N41" s="94">
        <v>1.25</v>
      </c>
      <c r="O41" s="96">
        <f t="shared" si="0"/>
        <v>5.46875</v>
      </c>
      <c r="P41" s="94"/>
      <c r="Q41" s="94">
        <v>4.5</v>
      </c>
      <c r="R41" s="97">
        <f t="shared" si="1"/>
        <v>9.96875</v>
      </c>
      <c r="S41" s="94"/>
      <c r="T41" s="74"/>
      <c r="U41" s="72"/>
    </row>
    <row r="42" spans="1:21" ht="15.75">
      <c r="A42" s="94">
        <v>30</v>
      </c>
      <c r="B42" s="95">
        <v>14019019115</v>
      </c>
      <c r="C42" s="95" t="s">
        <v>80</v>
      </c>
      <c r="D42" s="94"/>
      <c r="E42" s="94"/>
      <c r="F42" s="94"/>
      <c r="G42" s="94">
        <v>1.5</v>
      </c>
      <c r="H42" s="94">
        <v>4</v>
      </c>
      <c r="I42" s="94">
        <v>6</v>
      </c>
      <c r="J42" s="94">
        <v>0</v>
      </c>
      <c r="K42" s="94">
        <v>0</v>
      </c>
      <c r="L42" s="94">
        <v>1.5</v>
      </c>
      <c r="M42" s="94">
        <v>0</v>
      </c>
      <c r="N42" s="94">
        <v>2</v>
      </c>
      <c r="O42" s="96">
        <f t="shared" si="0"/>
        <v>8.4375</v>
      </c>
      <c r="P42" s="94"/>
      <c r="Q42" s="94">
        <v>3.25</v>
      </c>
      <c r="R42" s="97">
        <f t="shared" si="1"/>
        <v>11.6875</v>
      </c>
      <c r="S42" s="94"/>
      <c r="T42" s="74"/>
      <c r="U42" s="72"/>
    </row>
    <row r="43" spans="1:21" ht="15.75">
      <c r="A43" s="98">
        <v>31</v>
      </c>
      <c r="B43" s="99">
        <v>14019019118</v>
      </c>
      <c r="C43" s="99" t="s">
        <v>81</v>
      </c>
      <c r="D43" s="98"/>
      <c r="E43" s="98"/>
      <c r="F43" s="98"/>
      <c r="G43" s="98">
        <v>4</v>
      </c>
      <c r="H43" s="98">
        <v>0</v>
      </c>
      <c r="I43" s="98">
        <v>1</v>
      </c>
      <c r="J43" s="98">
        <v>3.5</v>
      </c>
      <c r="K43" s="98">
        <v>0</v>
      </c>
      <c r="L43" s="98">
        <v>1</v>
      </c>
      <c r="M43" s="98">
        <v>0</v>
      </c>
      <c r="N43" s="98">
        <v>0</v>
      </c>
      <c r="O43" s="100">
        <f t="shared" si="0"/>
        <v>5.3125</v>
      </c>
      <c r="P43" s="98"/>
      <c r="Q43" s="98">
        <v>7</v>
      </c>
      <c r="R43" s="101">
        <f t="shared" si="1"/>
        <v>12.3125</v>
      </c>
      <c r="S43" s="98"/>
      <c r="T43" s="102"/>
      <c r="U43" s="105" t="s">
        <v>24</v>
      </c>
    </row>
    <row r="44" spans="1:21" ht="15.75">
      <c r="A44" s="94">
        <v>32</v>
      </c>
      <c r="B44" s="95">
        <v>14019019119</v>
      </c>
      <c r="C44" s="95" t="s">
        <v>82</v>
      </c>
      <c r="D44" s="94"/>
      <c r="E44" s="94"/>
      <c r="F44" s="94"/>
      <c r="G44" s="94">
        <v>0</v>
      </c>
      <c r="H44" s="94">
        <v>0</v>
      </c>
      <c r="I44" s="94">
        <v>1</v>
      </c>
      <c r="J44" s="94">
        <v>3.5</v>
      </c>
      <c r="K44" s="94">
        <v>0</v>
      </c>
      <c r="L44" s="94">
        <v>1</v>
      </c>
      <c r="M44" s="94">
        <v>0</v>
      </c>
      <c r="N44" s="94">
        <v>0</v>
      </c>
      <c r="O44" s="96">
        <f t="shared" si="0"/>
        <v>2.8125</v>
      </c>
      <c r="P44" s="94"/>
      <c r="Q44" s="94">
        <v>2</v>
      </c>
      <c r="R44" s="97">
        <f t="shared" si="1"/>
        <v>4.8125</v>
      </c>
      <c r="S44" s="94"/>
      <c r="T44" s="74"/>
      <c r="U44" s="71"/>
    </row>
    <row r="45" spans="1:21" ht="15.75">
      <c r="A45" s="94">
        <v>33</v>
      </c>
      <c r="B45" s="95">
        <v>14019019120</v>
      </c>
      <c r="C45" s="95" t="s">
        <v>83</v>
      </c>
      <c r="D45" s="94"/>
      <c r="E45" s="94"/>
      <c r="F45" s="94"/>
      <c r="G45" s="94">
        <v>7</v>
      </c>
      <c r="H45" s="94">
        <v>0</v>
      </c>
      <c r="I45" s="94">
        <v>6</v>
      </c>
      <c r="J45" s="94">
        <v>2</v>
      </c>
      <c r="K45" s="94">
        <v>0.25</v>
      </c>
      <c r="L45" s="94">
        <v>1.75</v>
      </c>
      <c r="M45" s="94">
        <v>1</v>
      </c>
      <c r="N45" s="94">
        <v>3</v>
      </c>
      <c r="O45" s="96">
        <f t="shared" si="0"/>
        <v>11.09375</v>
      </c>
      <c r="P45" s="94"/>
      <c r="Q45" s="94">
        <v>7.75</v>
      </c>
      <c r="R45" s="97">
        <f t="shared" si="1"/>
        <v>18.84375</v>
      </c>
      <c r="S45" s="94"/>
      <c r="T45" s="74"/>
      <c r="U45" s="71"/>
    </row>
    <row r="46" spans="1:21" ht="15.75">
      <c r="A46" s="94">
        <v>34</v>
      </c>
      <c r="B46" s="95">
        <v>14019019126</v>
      </c>
      <c r="C46" s="95" t="s">
        <v>84</v>
      </c>
      <c r="D46" s="94"/>
      <c r="E46" s="94"/>
      <c r="F46" s="94"/>
      <c r="G46" s="94">
        <v>5</v>
      </c>
      <c r="H46" s="94">
        <v>0</v>
      </c>
      <c r="I46" s="94">
        <v>2.5</v>
      </c>
      <c r="J46" s="94">
        <v>2</v>
      </c>
      <c r="K46" s="94">
        <v>0</v>
      </c>
      <c r="L46" s="94">
        <v>1</v>
      </c>
      <c r="M46" s="94">
        <v>1</v>
      </c>
      <c r="N46" s="94">
        <v>0</v>
      </c>
      <c r="O46" s="96">
        <f t="shared" si="0"/>
        <v>5.9375</v>
      </c>
      <c r="P46" s="94"/>
      <c r="Q46" s="94">
        <v>4</v>
      </c>
      <c r="R46" s="97">
        <f t="shared" si="1"/>
        <v>9.9375</v>
      </c>
      <c r="S46" s="94"/>
      <c r="T46" s="74"/>
      <c r="U46" s="73"/>
    </row>
    <row r="47" spans="1:21" ht="15.75">
      <c r="A47" s="94">
        <v>35</v>
      </c>
      <c r="B47" s="95">
        <v>14019019135</v>
      </c>
      <c r="C47" s="95" t="s">
        <v>85</v>
      </c>
      <c r="D47" s="94"/>
      <c r="E47" s="94"/>
      <c r="F47" s="94"/>
      <c r="G47" s="94">
        <v>5.5</v>
      </c>
      <c r="H47" s="94">
        <v>5</v>
      </c>
      <c r="I47" s="94">
        <v>4</v>
      </c>
      <c r="J47" s="94">
        <v>7</v>
      </c>
      <c r="K47" s="94">
        <v>0</v>
      </c>
      <c r="L47" s="94">
        <v>2</v>
      </c>
      <c r="M47" s="94">
        <v>5</v>
      </c>
      <c r="N47" s="94">
        <v>4.5</v>
      </c>
      <c r="O47" s="96">
        <f t="shared" si="0"/>
        <v>12.1875</v>
      </c>
      <c r="P47" s="94"/>
      <c r="Q47" s="94">
        <v>6</v>
      </c>
      <c r="R47" s="97">
        <f t="shared" si="1"/>
        <v>18.1875</v>
      </c>
      <c r="S47" s="94"/>
      <c r="T47" s="74"/>
      <c r="U47" s="71"/>
    </row>
    <row r="48" spans="1:21" ht="15.75">
      <c r="A48" s="94">
        <v>36</v>
      </c>
      <c r="B48" s="95">
        <v>14019019138</v>
      </c>
      <c r="C48" s="95" t="s">
        <v>86</v>
      </c>
      <c r="D48" s="94"/>
      <c r="E48" s="94"/>
      <c r="F48" s="94"/>
      <c r="G48" s="94">
        <v>3</v>
      </c>
      <c r="H48" s="94">
        <v>5.5</v>
      </c>
      <c r="I48" s="94">
        <v>5.5</v>
      </c>
      <c r="J48" s="94">
        <v>0</v>
      </c>
      <c r="K48" s="94">
        <v>1</v>
      </c>
      <c r="L48" s="94">
        <v>2</v>
      </c>
      <c r="M48" s="94">
        <v>7</v>
      </c>
      <c r="N48" s="94">
        <v>0</v>
      </c>
      <c r="O48" s="96">
        <f t="shared" si="0"/>
        <v>12.5</v>
      </c>
      <c r="P48" s="94"/>
      <c r="Q48" s="94">
        <v>6</v>
      </c>
      <c r="R48" s="97">
        <f t="shared" si="1"/>
        <v>18.5</v>
      </c>
      <c r="S48" s="94"/>
      <c r="T48" s="74"/>
      <c r="U48" s="71"/>
    </row>
    <row r="49" spans="1:21" ht="15.75">
      <c r="A49" s="94">
        <v>37</v>
      </c>
      <c r="B49" s="95">
        <v>14019019149</v>
      </c>
      <c r="C49" s="95" t="s">
        <v>87</v>
      </c>
      <c r="D49" s="94"/>
      <c r="E49" s="94"/>
      <c r="F49" s="94"/>
      <c r="G49" s="94">
        <v>0</v>
      </c>
      <c r="H49" s="94">
        <v>4.5</v>
      </c>
      <c r="I49" s="94">
        <v>5.5</v>
      </c>
      <c r="J49" s="94">
        <v>4.5</v>
      </c>
      <c r="K49" s="94">
        <v>3.5</v>
      </c>
      <c r="L49" s="94">
        <v>2.5</v>
      </c>
      <c r="M49" s="94">
        <v>2</v>
      </c>
      <c r="N49" s="94">
        <v>0</v>
      </c>
      <c r="O49" s="96">
        <f t="shared" si="0"/>
        <v>9.6875</v>
      </c>
      <c r="P49" s="94"/>
      <c r="Q49" s="94">
        <v>8.25</v>
      </c>
      <c r="R49" s="97">
        <f t="shared" si="1"/>
        <v>17.9375</v>
      </c>
      <c r="S49" s="94"/>
      <c r="T49" s="74"/>
      <c r="U49" s="71"/>
    </row>
    <row r="50" spans="1:21" ht="15.75">
      <c r="A50" s="94">
        <v>38</v>
      </c>
      <c r="B50" s="95">
        <v>14019019150</v>
      </c>
      <c r="C50" s="95" t="s">
        <v>88</v>
      </c>
      <c r="D50" s="94"/>
      <c r="E50" s="94"/>
      <c r="F50" s="94"/>
      <c r="G50" s="94">
        <v>7.5</v>
      </c>
      <c r="H50" s="94">
        <v>0</v>
      </c>
      <c r="I50" s="94">
        <v>5.5</v>
      </c>
      <c r="J50" s="94">
        <v>4</v>
      </c>
      <c r="K50" s="94">
        <v>3.5</v>
      </c>
      <c r="L50" s="94">
        <v>2.5</v>
      </c>
      <c r="M50" s="94">
        <v>3.25</v>
      </c>
      <c r="N50" s="94">
        <v>5.75</v>
      </c>
      <c r="O50" s="96">
        <f t="shared" si="0"/>
        <v>13.90625</v>
      </c>
      <c r="P50" s="94"/>
      <c r="Q50" s="94">
        <v>9.5</v>
      </c>
      <c r="R50" s="97">
        <f t="shared" si="1"/>
        <v>23.40625</v>
      </c>
      <c r="S50" s="94"/>
      <c r="T50" s="74"/>
      <c r="U50" s="71"/>
    </row>
    <row r="51" spans="1:21" ht="15.75">
      <c r="A51" s="94">
        <v>39</v>
      </c>
      <c r="B51" s="95">
        <v>111619033</v>
      </c>
      <c r="C51" s="95" t="s">
        <v>89</v>
      </c>
      <c r="D51" s="94"/>
      <c r="E51" s="94"/>
      <c r="F51" s="94"/>
      <c r="G51" s="94">
        <v>0</v>
      </c>
      <c r="H51" s="94">
        <v>5</v>
      </c>
      <c r="I51" s="94">
        <v>8</v>
      </c>
      <c r="J51" s="94">
        <v>0</v>
      </c>
      <c r="K51" s="94">
        <v>0.5</v>
      </c>
      <c r="L51" s="94">
        <v>1</v>
      </c>
      <c r="M51" s="94">
        <v>2</v>
      </c>
      <c r="N51" s="94">
        <v>0</v>
      </c>
      <c r="O51" s="96">
        <f t="shared" si="0"/>
        <v>10</v>
      </c>
      <c r="P51" s="94"/>
      <c r="Q51" s="94">
        <v>9.5</v>
      </c>
      <c r="R51" s="97">
        <f t="shared" si="1"/>
        <v>19.5</v>
      </c>
      <c r="S51" s="94"/>
      <c r="T51" s="74"/>
      <c r="U51" s="71"/>
    </row>
    <row r="52" spans="1:21" ht="15.75">
      <c r="A52" s="98">
        <v>40</v>
      </c>
      <c r="B52" s="99">
        <v>111619050</v>
      </c>
      <c r="C52" s="99" t="s">
        <v>90</v>
      </c>
      <c r="D52" s="98"/>
      <c r="E52" s="98"/>
      <c r="F52" s="98"/>
      <c r="G52" s="98">
        <v>0</v>
      </c>
      <c r="H52" s="98">
        <v>0.5</v>
      </c>
      <c r="I52" s="98">
        <v>4.5</v>
      </c>
      <c r="J52" s="98">
        <v>0</v>
      </c>
      <c r="K52" s="98">
        <v>0</v>
      </c>
      <c r="L52" s="98">
        <v>0</v>
      </c>
      <c r="M52" s="98">
        <v>0</v>
      </c>
      <c r="N52" s="98">
        <v>0</v>
      </c>
      <c r="O52" s="100">
        <f t="shared" si="0"/>
        <v>3.125</v>
      </c>
      <c r="P52" s="98"/>
      <c r="Q52" s="98">
        <v>5</v>
      </c>
      <c r="R52" s="101">
        <f t="shared" si="1"/>
        <v>8.125</v>
      </c>
      <c r="S52" s="98"/>
      <c r="T52" s="102"/>
      <c r="U52" s="106" t="s">
        <v>24</v>
      </c>
    </row>
    <row r="53" spans="1:21" ht="15.75">
      <c r="A53" s="94">
        <v>41</v>
      </c>
      <c r="B53" s="95">
        <v>111619067</v>
      </c>
      <c r="C53" s="95" t="s">
        <v>91</v>
      </c>
      <c r="D53" s="94"/>
      <c r="E53" s="94"/>
      <c r="F53" s="94"/>
      <c r="G53" s="94">
        <v>4.5</v>
      </c>
      <c r="H53" s="94">
        <v>0</v>
      </c>
      <c r="I53" s="94">
        <v>9</v>
      </c>
      <c r="J53" s="94">
        <v>0</v>
      </c>
      <c r="K53" s="94">
        <v>2.5</v>
      </c>
      <c r="L53" s="94">
        <v>1.5</v>
      </c>
      <c r="M53" s="94">
        <v>3</v>
      </c>
      <c r="N53" s="94">
        <v>7</v>
      </c>
      <c r="O53" s="96">
        <f t="shared" si="0"/>
        <v>14.374999999999998</v>
      </c>
      <c r="P53" s="94"/>
      <c r="Q53" s="94">
        <v>13</v>
      </c>
      <c r="R53" s="97">
        <f t="shared" si="1"/>
        <v>27.375</v>
      </c>
      <c r="S53" s="94"/>
      <c r="T53" s="74"/>
      <c r="U53" s="71"/>
    </row>
    <row r="54" spans="1:21" ht="15.75">
      <c r="A54" s="94">
        <v>42</v>
      </c>
      <c r="B54" s="95">
        <v>111619134</v>
      </c>
      <c r="C54" s="95" t="s">
        <v>92</v>
      </c>
      <c r="D54" s="94"/>
      <c r="E54" s="94"/>
      <c r="F54" s="94"/>
      <c r="G54" s="107">
        <v>1.5</v>
      </c>
      <c r="H54" s="107">
        <v>5.5</v>
      </c>
      <c r="I54" s="107">
        <v>5</v>
      </c>
      <c r="J54" s="107">
        <v>4</v>
      </c>
      <c r="K54" s="107">
        <v>4.5</v>
      </c>
      <c r="L54" s="107">
        <v>0.5</v>
      </c>
      <c r="M54" s="107">
        <v>8</v>
      </c>
      <c r="N54" s="107">
        <v>0</v>
      </c>
      <c r="O54" s="96">
        <f t="shared" si="0"/>
        <v>14.374999999999998</v>
      </c>
      <c r="P54" s="107"/>
      <c r="Q54" s="107">
        <v>6.5</v>
      </c>
      <c r="R54" s="97">
        <f t="shared" si="1"/>
        <v>20.875</v>
      </c>
      <c r="S54" s="107"/>
      <c r="T54" s="75"/>
      <c r="U54" s="108"/>
    </row>
    <row r="55" spans="1:21" ht="15.75">
      <c r="A55" s="94">
        <v>43</v>
      </c>
      <c r="B55" s="95">
        <v>111619258</v>
      </c>
      <c r="C55" s="95" t="s">
        <v>93</v>
      </c>
      <c r="D55" s="70"/>
      <c r="E55" s="70"/>
      <c r="F55" s="70"/>
      <c r="G55" s="71">
        <v>7.5</v>
      </c>
      <c r="H55" s="71">
        <v>0</v>
      </c>
      <c r="I55" s="71">
        <v>6.5</v>
      </c>
      <c r="J55" s="71">
        <v>0</v>
      </c>
      <c r="K55" s="71">
        <v>1</v>
      </c>
      <c r="L55" s="71">
        <v>2</v>
      </c>
      <c r="M55" s="71">
        <v>0</v>
      </c>
      <c r="N55" s="71">
        <v>1.75</v>
      </c>
      <c r="O55" s="96">
        <f t="shared" si="0"/>
        <v>11.09375</v>
      </c>
      <c r="P55" s="71"/>
      <c r="Q55" s="71">
        <v>1.5</v>
      </c>
      <c r="R55" s="97">
        <f t="shared" si="1"/>
        <v>12.59375</v>
      </c>
      <c r="S55" s="71"/>
      <c r="T55" s="76"/>
      <c r="U55" s="71"/>
    </row>
    <row r="56" spans="1:21">
      <c r="R56" s="28"/>
    </row>
    <row r="57" spans="1:21">
      <c r="I57" s="119" t="s">
        <v>104</v>
      </c>
      <c r="J57" s="119"/>
      <c r="K57" s="119"/>
      <c r="L57" s="119"/>
      <c r="M57" s="119"/>
    </row>
    <row r="58" spans="1:21" ht="26.25">
      <c r="B58" s="66"/>
      <c r="C58" s="64"/>
      <c r="D58" s="68"/>
      <c r="N58" s="28"/>
      <c r="O58"/>
    </row>
    <row r="59" spans="1:21" ht="21">
      <c r="B59" s="67" t="s">
        <v>45</v>
      </c>
      <c r="C59" s="68"/>
      <c r="K59" s="82"/>
      <c r="L59" s="83" t="s">
        <v>98</v>
      </c>
      <c r="M59" s="82"/>
      <c r="N59" s="28"/>
      <c r="O59"/>
    </row>
  </sheetData>
  <mergeCells count="1">
    <mergeCell ref="G9:N9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6"/>
  <sheetViews>
    <sheetView workbookViewId="0">
      <selection activeCell="V15" sqref="V15"/>
    </sheetView>
  </sheetViews>
  <sheetFormatPr defaultColWidth="103.140625" defaultRowHeight="15"/>
  <cols>
    <col min="1" max="1" width="4.28515625" customWidth="1"/>
    <col min="2" max="2" width="13.7109375" bestFit="1" customWidth="1"/>
    <col min="3" max="3" width="32.140625" bestFit="1" customWidth="1"/>
    <col min="4" max="6" width="4.5703125" hidden="1" customWidth="1"/>
    <col min="7" max="7" width="4.28515625" customWidth="1"/>
    <col min="8" max="8" width="4.7109375" customWidth="1"/>
    <col min="9" max="9" width="3.7109375" bestFit="1" customWidth="1"/>
    <col min="10" max="10" width="4.42578125" customWidth="1"/>
    <col min="11" max="11" width="5" bestFit="1" customWidth="1"/>
    <col min="12" max="13" width="4.7109375" customWidth="1"/>
    <col min="14" max="14" width="4.5703125" customWidth="1"/>
    <col min="15" max="15" width="6.7109375" customWidth="1"/>
    <col min="16" max="16" width="5.5703125" hidden="1" customWidth="1"/>
    <col min="17" max="17" width="6.28515625" customWidth="1"/>
    <col min="18" max="18" width="9.7109375" customWidth="1"/>
    <col min="19" max="21" width="7.28515625" customWidth="1"/>
  </cols>
  <sheetData>
    <row r="1" spans="1:21" ht="23.25">
      <c r="A1" s="1"/>
      <c r="B1" s="2"/>
      <c r="C1" s="2"/>
      <c r="D1" s="3"/>
      <c r="E1" s="3"/>
      <c r="F1" s="3"/>
      <c r="H1" s="5"/>
      <c r="I1" s="3"/>
      <c r="J1" s="3"/>
      <c r="K1" s="4" t="s">
        <v>0</v>
      </c>
      <c r="L1" s="6"/>
      <c r="M1" s="6"/>
      <c r="N1" s="6"/>
      <c r="O1" s="3"/>
      <c r="P1" s="5"/>
      <c r="Q1" s="3"/>
      <c r="R1" s="3"/>
      <c r="U1" s="7" t="s">
        <v>1</v>
      </c>
    </row>
    <row r="2" spans="1:21">
      <c r="A2" s="1"/>
      <c r="B2" s="2"/>
      <c r="C2" s="2"/>
      <c r="D2" s="6"/>
      <c r="E2" s="6"/>
      <c r="F2" s="6"/>
      <c r="H2" s="5"/>
      <c r="I2" s="6"/>
      <c r="J2" s="6"/>
      <c r="K2" s="6" t="s">
        <v>2</v>
      </c>
      <c r="L2" s="6"/>
      <c r="M2" s="6"/>
      <c r="N2" s="6"/>
      <c r="O2" s="6"/>
      <c r="P2" s="5"/>
      <c r="Q2" s="6"/>
      <c r="R2" s="6"/>
      <c r="U2" s="7" t="s">
        <v>22</v>
      </c>
    </row>
    <row r="3" spans="1:21">
      <c r="A3" s="1"/>
      <c r="B3" s="2"/>
      <c r="C3" s="2"/>
      <c r="D3" s="6"/>
      <c r="E3" s="6"/>
      <c r="F3" s="6"/>
      <c r="H3" s="5"/>
      <c r="I3" s="6"/>
      <c r="J3" s="6"/>
      <c r="K3" s="6" t="s">
        <v>4</v>
      </c>
      <c r="L3" s="6"/>
      <c r="M3" s="6"/>
      <c r="N3" s="6"/>
      <c r="O3" s="6"/>
      <c r="P3" s="5"/>
      <c r="Q3" s="6"/>
      <c r="R3" s="6"/>
      <c r="U3" s="7" t="s">
        <v>49</v>
      </c>
    </row>
    <row r="4" spans="1:21">
      <c r="A4" s="1"/>
      <c r="B4" s="2"/>
      <c r="C4" s="2"/>
      <c r="D4" s="5"/>
      <c r="E4" s="8"/>
      <c r="F4" s="8"/>
      <c r="H4" s="5"/>
      <c r="I4" s="3"/>
      <c r="J4" s="3"/>
      <c r="K4" s="6" t="s">
        <v>21</v>
      </c>
      <c r="L4" s="6"/>
      <c r="M4" s="6"/>
      <c r="N4" s="6"/>
      <c r="O4" s="3"/>
      <c r="P4" s="5"/>
      <c r="Q4" s="3"/>
      <c r="R4" s="3"/>
      <c r="U4" s="1"/>
    </row>
    <row r="5" spans="1:21">
      <c r="A5" s="8" t="s">
        <v>20</v>
      </c>
      <c r="B5" s="9"/>
      <c r="C5" s="2"/>
      <c r="D5" s="5"/>
      <c r="E5" s="8"/>
      <c r="F5" s="8"/>
      <c r="H5" s="5"/>
      <c r="I5" s="5"/>
      <c r="J5" s="5"/>
      <c r="K5" s="6"/>
      <c r="L5" s="8"/>
      <c r="M5" s="8"/>
      <c r="N5" s="8"/>
      <c r="O5" s="8"/>
      <c r="P5" s="5"/>
      <c r="Q5" s="8"/>
      <c r="R5" s="8"/>
      <c r="U5" s="7" t="s">
        <v>50</v>
      </c>
    </row>
    <row r="6" spans="1:21">
      <c r="A6" s="5"/>
      <c r="B6" s="2"/>
      <c r="C6" s="2"/>
      <c r="D6" s="5"/>
      <c r="E6" s="5"/>
      <c r="F6" s="5"/>
      <c r="H6" s="5"/>
      <c r="I6" s="5"/>
      <c r="J6" s="5"/>
      <c r="K6" s="5"/>
      <c r="L6" s="8"/>
      <c r="M6" s="8"/>
      <c r="N6" s="8"/>
      <c r="O6" s="5"/>
      <c r="P6" s="5"/>
      <c r="Q6" s="5"/>
      <c r="R6" s="5"/>
      <c r="U6" s="10"/>
    </row>
    <row r="7" spans="1:21">
      <c r="A7" s="8" t="s">
        <v>18</v>
      </c>
      <c r="B7" s="9"/>
      <c r="C7" s="9"/>
      <c r="D7" s="8"/>
      <c r="E7" s="5"/>
      <c r="F7" s="8"/>
      <c r="H7" s="5"/>
      <c r="I7" s="8"/>
      <c r="J7" s="8"/>
      <c r="K7" s="6" t="s">
        <v>19</v>
      </c>
      <c r="L7" s="8"/>
      <c r="M7" s="8"/>
      <c r="N7" s="8"/>
      <c r="O7" s="5"/>
      <c r="P7" s="5"/>
      <c r="Q7" s="8"/>
      <c r="R7" s="8"/>
      <c r="U7" s="7" t="s">
        <v>17</v>
      </c>
    </row>
    <row r="8" spans="1:21">
      <c r="A8" s="5"/>
      <c r="B8" s="2"/>
      <c r="C8" s="2"/>
      <c r="D8" s="11"/>
      <c r="E8" s="11"/>
      <c r="F8" s="5"/>
      <c r="H8" s="5"/>
      <c r="I8" s="5"/>
      <c r="J8" s="5"/>
      <c r="K8" s="5"/>
      <c r="L8" s="8"/>
      <c r="M8" s="8"/>
      <c r="N8" s="8"/>
      <c r="O8" s="5"/>
      <c r="P8" s="5"/>
      <c r="Q8" s="11"/>
      <c r="R8" s="11"/>
      <c r="S8" s="11"/>
      <c r="T8" s="12"/>
    </row>
    <row r="9" spans="1:21" ht="45">
      <c r="A9" s="15" t="s">
        <v>5</v>
      </c>
      <c r="B9" s="15" t="s">
        <v>6</v>
      </c>
      <c r="C9" s="15" t="s">
        <v>7</v>
      </c>
      <c r="D9" s="16" t="s">
        <v>8</v>
      </c>
      <c r="E9" s="17" t="s">
        <v>9</v>
      </c>
      <c r="F9" s="18" t="s">
        <v>10</v>
      </c>
      <c r="G9" s="120" t="s">
        <v>23</v>
      </c>
      <c r="H9" s="121"/>
      <c r="I9" s="121"/>
      <c r="J9" s="121"/>
      <c r="K9" s="121"/>
      <c r="L9" s="121"/>
      <c r="M9" s="87"/>
      <c r="N9" s="29"/>
      <c r="O9" s="19" t="s">
        <v>14</v>
      </c>
      <c r="P9" s="19" t="s">
        <v>11</v>
      </c>
      <c r="Q9" s="19" t="s">
        <v>11</v>
      </c>
      <c r="R9" s="19" t="s">
        <v>12</v>
      </c>
      <c r="S9" s="19" t="s">
        <v>15</v>
      </c>
      <c r="T9" s="19" t="s">
        <v>16</v>
      </c>
      <c r="U9" s="25" t="s">
        <v>13</v>
      </c>
    </row>
    <row r="10" spans="1:21">
      <c r="A10" s="77"/>
      <c r="B10" s="77"/>
      <c r="C10" s="77"/>
      <c r="D10" s="16"/>
      <c r="E10" s="78"/>
      <c r="F10" s="79"/>
      <c r="G10" s="84" t="s">
        <v>95</v>
      </c>
      <c r="H10" s="85" t="s">
        <v>99</v>
      </c>
      <c r="I10" s="84" t="s">
        <v>96</v>
      </c>
      <c r="J10" s="86" t="s">
        <v>100</v>
      </c>
      <c r="K10" s="84" t="s">
        <v>97</v>
      </c>
      <c r="L10" s="84" t="s">
        <v>101</v>
      </c>
      <c r="M10" s="84" t="s">
        <v>102</v>
      </c>
      <c r="N10" s="84" t="s">
        <v>103</v>
      </c>
      <c r="O10" s="19"/>
      <c r="P10" s="19"/>
      <c r="Q10" s="19"/>
      <c r="R10" s="80"/>
      <c r="S10" s="80"/>
      <c r="T10" s="80"/>
      <c r="U10" s="81"/>
    </row>
    <row r="11" spans="1:21" ht="15.75">
      <c r="A11" s="20"/>
      <c r="B11" s="20"/>
      <c r="C11" s="20"/>
      <c r="D11" s="21">
        <v>14</v>
      </c>
      <c r="E11" s="22">
        <v>20</v>
      </c>
      <c r="F11" s="22">
        <v>25</v>
      </c>
      <c r="G11" s="22">
        <v>10</v>
      </c>
      <c r="H11" s="22">
        <v>7</v>
      </c>
      <c r="I11" s="22">
        <v>10</v>
      </c>
      <c r="J11" s="22">
        <v>7</v>
      </c>
      <c r="K11" s="22">
        <v>10</v>
      </c>
      <c r="L11" s="88">
        <v>7</v>
      </c>
      <c r="M11" s="24">
        <v>10</v>
      </c>
      <c r="N11" s="89">
        <v>7</v>
      </c>
      <c r="O11" s="23">
        <f>(SUM(LARGE(G11:H11,1),LARGE(I11:J11,1),LARGE(K11:L11,1),LARGE(M11:N11,1))/40)*25</f>
        <v>25</v>
      </c>
      <c r="P11" s="24">
        <v>100</v>
      </c>
      <c r="Q11" s="23">
        <v>25</v>
      </c>
      <c r="R11" s="91">
        <f>O11+Q11</f>
        <v>50</v>
      </c>
      <c r="S11" s="26">
        <v>50</v>
      </c>
      <c r="T11" s="26">
        <v>100</v>
      </c>
      <c r="U11" s="20"/>
    </row>
    <row r="12" spans="1:21" ht="15.75" hidden="1">
      <c r="A12" s="13"/>
      <c r="B12" s="13"/>
      <c r="C12" s="13"/>
      <c r="D12" s="14"/>
      <c r="E12" s="14"/>
      <c r="F12" s="14"/>
      <c r="G12" s="13"/>
      <c r="H12" s="14"/>
      <c r="I12" s="14"/>
      <c r="J12" s="14"/>
      <c r="K12" s="14"/>
      <c r="L12" s="14"/>
      <c r="M12" s="90"/>
      <c r="N12" s="14"/>
      <c r="O12" s="23" t="e">
        <f t="shared" ref="O12:O13" si="0">(SUM(LARGE(G12:H12,1),LARGE(I12:J12,1),LARGE(K12:L12,1),LARGE(M12:N12,1))/40)*25</f>
        <v>#NUM!</v>
      </c>
      <c r="P12" s="13"/>
      <c r="Q12" s="13"/>
      <c r="R12" s="91" t="e">
        <f t="shared" ref="R12:R13" si="1">O12+Q12</f>
        <v>#NUM!</v>
      </c>
      <c r="S12" s="13"/>
      <c r="T12" s="13"/>
      <c r="U12" s="13"/>
    </row>
    <row r="13" spans="1:21" ht="15.75">
      <c r="A13" s="109">
        <v>1</v>
      </c>
      <c r="B13" s="110">
        <v>91420204</v>
      </c>
      <c r="C13" s="110" t="s">
        <v>94</v>
      </c>
      <c r="D13" s="111"/>
      <c r="E13" s="111"/>
      <c r="F13" s="111"/>
      <c r="G13" s="111">
        <v>0</v>
      </c>
      <c r="H13" s="111">
        <v>0</v>
      </c>
      <c r="I13" s="111">
        <v>7</v>
      </c>
      <c r="J13" s="111">
        <v>0</v>
      </c>
      <c r="K13" s="111">
        <v>0</v>
      </c>
      <c r="L13" s="112">
        <v>0</v>
      </c>
      <c r="M13" s="113">
        <v>0</v>
      </c>
      <c r="N13" s="114">
        <v>0</v>
      </c>
      <c r="O13" s="115">
        <f t="shared" si="0"/>
        <v>4.375</v>
      </c>
      <c r="P13" s="116"/>
      <c r="Q13" s="111">
        <v>0</v>
      </c>
      <c r="R13" s="117">
        <f t="shared" si="1"/>
        <v>4.375</v>
      </c>
      <c r="S13" s="112"/>
      <c r="T13" s="118"/>
      <c r="U13" s="103" t="s">
        <v>24</v>
      </c>
    </row>
    <row r="15" spans="1:21" ht="26.25">
      <c r="B15" s="66"/>
      <c r="C15" s="64"/>
      <c r="D15" s="68"/>
      <c r="O15" s="28"/>
    </row>
    <row r="16" spans="1:21" ht="21">
      <c r="B16" s="67" t="s">
        <v>45</v>
      </c>
      <c r="C16" s="68"/>
      <c r="K16" s="82"/>
      <c r="L16" s="83" t="s">
        <v>98</v>
      </c>
      <c r="M16" s="83"/>
      <c r="N16" s="82"/>
      <c r="O16" s="28"/>
    </row>
  </sheetData>
  <mergeCells count="1">
    <mergeCell ref="G9:L9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0"/>
  <sheetViews>
    <sheetView topLeftCell="A2" workbookViewId="0">
      <selection activeCell="D4" sqref="D4"/>
    </sheetView>
  </sheetViews>
  <sheetFormatPr defaultRowHeight="15"/>
  <cols>
    <col min="1" max="1" width="16" style="32" customWidth="1"/>
    <col min="2" max="13" width="8.7109375" style="32" customWidth="1"/>
    <col min="14" max="16384" width="9.140625" style="32"/>
  </cols>
  <sheetData>
    <row r="1" spans="1:14" ht="27">
      <c r="A1" s="125" t="s">
        <v>25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30"/>
      <c r="N1" s="31"/>
    </row>
    <row r="2" spans="1:14" ht="26.25">
      <c r="A2" s="125" t="s">
        <v>26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33"/>
      <c r="N2" s="34"/>
    </row>
    <row r="3" spans="1:14" ht="24" customHeight="1">
      <c r="A3" s="125" t="s">
        <v>27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35"/>
      <c r="N3" s="36"/>
    </row>
    <row r="4" spans="1:14" ht="24.95" customHeigh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8"/>
      <c r="N4" s="36"/>
    </row>
    <row r="5" spans="1:14" s="43" customFormat="1" ht="7.5" customHeight="1">
      <c r="A5" s="39"/>
      <c r="B5" s="39"/>
      <c r="C5" s="40"/>
      <c r="D5" s="40"/>
      <c r="E5" s="41"/>
      <c r="F5" s="40"/>
      <c r="G5" s="40"/>
      <c r="H5" s="40"/>
      <c r="I5" s="40"/>
      <c r="J5" s="41"/>
      <c r="K5" s="41"/>
      <c r="L5" s="41"/>
      <c r="M5" s="42"/>
    </row>
    <row r="6" spans="1:14" s="43" customFormat="1" ht="28.5" customHeight="1">
      <c r="A6" s="58"/>
      <c r="B6" s="59"/>
      <c r="C6" s="59"/>
      <c r="D6" s="60"/>
      <c r="E6" s="59"/>
      <c r="F6" s="59"/>
      <c r="G6" s="61"/>
      <c r="H6" s="62"/>
      <c r="I6" s="62"/>
      <c r="J6" s="62"/>
      <c r="K6" s="62"/>
      <c r="L6" s="62"/>
      <c r="M6" s="42"/>
    </row>
    <row r="7" spans="1:14" s="43" customFormat="1" ht="24.95" customHeight="1">
      <c r="A7" s="44"/>
      <c r="B7" s="45"/>
      <c r="C7" s="45"/>
      <c r="D7" s="45"/>
      <c r="E7" s="45"/>
      <c r="F7" s="45"/>
      <c r="G7" s="45"/>
      <c r="H7" s="44"/>
      <c r="I7" s="44"/>
      <c r="J7" s="44"/>
      <c r="K7" s="44"/>
      <c r="L7" s="44"/>
      <c r="M7" s="42"/>
    </row>
    <row r="8" spans="1:14">
      <c r="A8" s="44"/>
      <c r="B8" s="45"/>
      <c r="C8" s="45"/>
      <c r="D8" s="45"/>
      <c r="E8" s="45"/>
      <c r="F8" s="45"/>
      <c r="G8" s="45"/>
      <c r="H8" s="44"/>
      <c r="I8" s="44"/>
      <c r="J8" s="44"/>
      <c r="K8" s="44"/>
      <c r="L8" s="44"/>
      <c r="M8" s="38"/>
    </row>
    <row r="9" spans="1:14" ht="21.75" customHeight="1">
      <c r="A9" s="46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38"/>
    </row>
    <row r="10" spans="1:14" ht="18.75">
      <c r="A10" s="123" t="s">
        <v>13</v>
      </c>
      <c r="B10" s="124"/>
      <c r="C10" s="51" t="s">
        <v>39</v>
      </c>
      <c r="D10" s="52" t="s">
        <v>36</v>
      </c>
      <c r="E10" s="52" t="s">
        <v>35</v>
      </c>
      <c r="F10" s="52" t="s">
        <v>34</v>
      </c>
      <c r="G10" s="52" t="s">
        <v>33</v>
      </c>
      <c r="H10" s="52" t="s">
        <v>32</v>
      </c>
      <c r="I10" s="52" t="s">
        <v>31</v>
      </c>
      <c r="J10" s="52" t="s">
        <v>30</v>
      </c>
      <c r="K10" s="52" t="s">
        <v>29</v>
      </c>
      <c r="L10" s="52" t="s">
        <v>28</v>
      </c>
      <c r="M10" s="52" t="s">
        <v>37</v>
      </c>
      <c r="N10" s="52" t="s">
        <v>24</v>
      </c>
    </row>
    <row r="11" spans="1:14" ht="18.75">
      <c r="A11" s="126" t="s">
        <v>40</v>
      </c>
      <c r="B11" s="53" t="s">
        <v>41</v>
      </c>
      <c r="C11" s="51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</row>
    <row r="12" spans="1:14" ht="18.75">
      <c r="A12" s="127"/>
      <c r="B12" s="53" t="s">
        <v>42</v>
      </c>
      <c r="C12" s="51"/>
      <c r="D12" s="54"/>
      <c r="E12" s="54"/>
      <c r="F12" s="54"/>
      <c r="G12" s="54"/>
      <c r="H12" s="54"/>
      <c r="I12" s="54"/>
      <c r="J12" s="54"/>
      <c r="K12" s="54"/>
      <c r="L12" s="54"/>
      <c r="M12" s="55"/>
      <c r="N12" s="55"/>
    </row>
    <row r="13" spans="1:14" ht="18.75">
      <c r="A13" s="123" t="s">
        <v>38</v>
      </c>
      <c r="B13" s="124"/>
      <c r="C13" s="56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</row>
    <row r="14" spans="1:14" ht="25.5">
      <c r="A14" s="48"/>
      <c r="B14" s="49"/>
      <c r="C14" s="41"/>
      <c r="D14" s="41"/>
      <c r="E14" s="41"/>
      <c r="F14" s="41"/>
      <c r="G14" s="47"/>
      <c r="H14" s="41"/>
      <c r="I14" s="41"/>
      <c r="J14" s="41"/>
      <c r="K14" s="41"/>
      <c r="L14" s="41"/>
      <c r="M14" s="41"/>
    </row>
    <row r="15" spans="1:14">
      <c r="A15" s="50"/>
      <c r="B15" s="50"/>
      <c r="C15" s="50"/>
      <c r="J15" s="63" t="s">
        <v>43</v>
      </c>
      <c r="K15" s="64"/>
      <c r="L15" s="64"/>
      <c r="M15" s="64"/>
      <c r="N15" s="64"/>
    </row>
    <row r="16" spans="1:14">
      <c r="J16" s="65" t="s">
        <v>44</v>
      </c>
      <c r="K16" s="64"/>
      <c r="L16" s="64"/>
      <c r="M16" s="64"/>
      <c r="N16" s="64"/>
    </row>
    <row r="17" spans="1:13" ht="26.25">
      <c r="A17" s="66"/>
      <c r="B17" s="64"/>
      <c r="C17" s="64"/>
    </row>
    <row r="18" spans="1:13" ht="21">
      <c r="A18" s="67" t="s">
        <v>45</v>
      </c>
      <c r="B18" s="68"/>
      <c r="C18" s="68"/>
      <c r="E18" s="64"/>
      <c r="K18" s="69"/>
      <c r="L18" s="69"/>
      <c r="M18" s="64"/>
    </row>
    <row r="19" spans="1:13" ht="21">
      <c r="A19" s="67" t="s">
        <v>46</v>
      </c>
      <c r="B19" s="67"/>
      <c r="C19" s="67"/>
      <c r="E19" s="68"/>
      <c r="K19" s="67" t="s">
        <v>47</v>
      </c>
      <c r="L19" s="67"/>
      <c r="M19" s="64"/>
    </row>
    <row r="20" spans="1:13" ht="20.25">
      <c r="E20" s="67"/>
      <c r="K20" s="67" t="s">
        <v>48</v>
      </c>
      <c r="L20" s="67"/>
      <c r="M20" s="64"/>
    </row>
  </sheetData>
  <mergeCells count="6">
    <mergeCell ref="A13:B13"/>
    <mergeCell ref="A1:L1"/>
    <mergeCell ref="A2:L2"/>
    <mergeCell ref="A3:L3"/>
    <mergeCell ref="A10:B10"/>
    <mergeCell ref="A11:A12"/>
  </mergeCells>
  <dataValidations count="1">
    <dataValidation errorStyle="warning" allowBlank="1" showInputMessage="1" showErrorMessage="1" sqref="B13"/>
  </dataValidation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BSEE</vt:lpstr>
      <vt:lpstr>BSH</vt:lpstr>
      <vt:lpstr>Sheet3</vt:lpstr>
      <vt:lpstr>Bellcurve_C</vt:lpstr>
    </vt:vector>
  </TitlesOfParts>
  <Company>UMT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0497</dc:creator>
  <cp:lastModifiedBy>15001</cp:lastModifiedBy>
  <cp:lastPrinted>2015-11-26T06:51:53Z</cp:lastPrinted>
  <dcterms:created xsi:type="dcterms:W3CDTF">2014-06-09T06:40:15Z</dcterms:created>
  <dcterms:modified xsi:type="dcterms:W3CDTF">2016-01-21T10:14:03Z</dcterms:modified>
</cp:coreProperties>
</file>