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68" i="2"/>
  <c r="T68" s="1"/>
  <c r="V68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10"/>
  <c r="T12" l="1"/>
  <c r="V12" s="1"/>
  <c r="T14"/>
  <c r="V14" s="1"/>
  <c r="T17"/>
  <c r="V17" s="1"/>
  <c r="T22"/>
  <c r="V22" s="1"/>
  <c r="T23"/>
  <c r="V23" s="1"/>
  <c r="T25"/>
  <c r="V25" s="1"/>
  <c r="T26"/>
  <c r="V26" s="1"/>
  <c r="T29"/>
  <c r="V29" s="1"/>
  <c r="T30"/>
  <c r="V30" s="1"/>
  <c r="T31"/>
  <c r="V31" s="1"/>
  <c r="T34"/>
  <c r="V34" s="1"/>
  <c r="T36"/>
  <c r="V36" s="1"/>
  <c r="T46"/>
  <c r="V46" s="1"/>
  <c r="T47"/>
  <c r="V47" s="1"/>
  <c r="T59"/>
  <c r="V59" s="1"/>
  <c r="T67"/>
  <c r="V67" s="1"/>
  <c r="T15"/>
  <c r="V15" s="1"/>
  <c r="T18"/>
  <c r="V18" s="1"/>
  <c r="T19"/>
  <c r="V19" s="1"/>
  <c r="T20"/>
  <c r="V20" s="1"/>
  <c r="T24"/>
  <c r="V24" s="1"/>
  <c r="T27"/>
  <c r="V27" s="1"/>
  <c r="T28"/>
  <c r="V28" s="1"/>
  <c r="T32"/>
  <c r="V32" s="1"/>
  <c r="T33"/>
  <c r="V33" s="1"/>
  <c r="T35"/>
  <c r="V35" s="1"/>
  <c r="T37"/>
  <c r="V37" s="1"/>
  <c r="T38"/>
  <c r="V38" s="1"/>
  <c r="T39"/>
  <c r="V39" s="1"/>
  <c r="T40"/>
  <c r="V40" s="1"/>
  <c r="T41"/>
  <c r="V41" s="1"/>
  <c r="T42"/>
  <c r="V42" s="1"/>
  <c r="T43"/>
  <c r="V43" s="1"/>
  <c r="T44"/>
  <c r="V44" s="1"/>
  <c r="T45"/>
  <c r="V45" s="1"/>
  <c r="T48"/>
  <c r="V48" s="1"/>
  <c r="T49"/>
  <c r="V49" s="1"/>
  <c r="T50"/>
  <c r="V50" s="1"/>
  <c r="T51"/>
  <c r="V51" s="1"/>
  <c r="T52"/>
  <c r="V52" s="1"/>
  <c r="T53"/>
  <c r="V53" s="1"/>
  <c r="T54"/>
  <c r="V54" s="1"/>
  <c r="T55"/>
  <c r="V55" s="1"/>
  <c r="T56"/>
  <c r="V56" s="1"/>
  <c r="T57"/>
  <c r="V57" s="1"/>
  <c r="T65"/>
  <c r="V65" s="1"/>
  <c r="T66"/>
  <c r="V66" s="1"/>
  <c r="T62"/>
  <c r="V62" s="1"/>
  <c r="T63"/>
  <c r="V63" s="1"/>
  <c r="T10"/>
  <c r="T11" l="1"/>
  <c r="V11" s="1"/>
  <c r="T61"/>
  <c r="V61" s="1"/>
  <c r="T58"/>
  <c r="V58" s="1"/>
  <c r="T21"/>
  <c r="V21" s="1"/>
  <c r="T13"/>
  <c r="V13" s="1"/>
  <c r="T16"/>
  <c r="V16" s="1"/>
  <c r="T60"/>
  <c r="V60" s="1"/>
  <c r="T64"/>
  <c r="V64" s="1"/>
  <c r="V10" l="1"/>
</calcChain>
</file>

<file path=xl/sharedStrings.xml><?xml version="1.0" encoding="utf-8"?>
<sst xmlns="http://schemas.openxmlformats.org/spreadsheetml/2006/main" count="91" uniqueCount="90">
  <si>
    <t>University of Managment and Technology</t>
  </si>
  <si>
    <t>Control No:_________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</si>
  <si>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</si>
  <si>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</si>
  <si>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</si>
  <si>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</si>
  <si>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</si>
  <si>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</si>
  <si>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</si>
  <si>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</si>
  <si>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</si>
  <si>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</si>
  <si>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</si>
  <si>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</si>
  <si>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</si>
  <si>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</si>
  <si>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</si>
  <si>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</si>
  <si>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</si>
  <si>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</si>
  <si>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</si>
  <si>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</si>
  <si>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</si>
  <si>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</si>
  <si>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</si>
  <si>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Section:C</t>
  </si>
  <si>
    <r>
      <t>Course Title:</t>
    </r>
    <r>
      <rPr>
        <sz val="11"/>
        <color theme="1"/>
        <rFont val="Calibri"/>
        <family val="2"/>
        <scheme val="minor"/>
      </rPr>
      <t>APPLIED CALCULUS</t>
    </r>
  </si>
  <si>
    <r>
      <t>Course Code:</t>
    </r>
    <r>
      <rPr>
        <sz val="11"/>
        <color theme="1"/>
        <rFont val="Calibri"/>
        <family val="2"/>
        <scheme val="minor"/>
      </rPr>
      <t xml:space="preserve"> MA111</t>
    </r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</si>
  <si>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</si>
  <si>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</si>
  <si>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WAQAR ALI</t>
  </si>
  <si>
    <t>MISBAH UR RASOOL</t>
  </si>
  <si>
    <t>UMAIR MAQSOOD</t>
  </si>
  <si>
    <t>MUHAMMAD ISMAIL AHMED RAJA</t>
  </si>
  <si>
    <t>MUHAMMAD TAYYAB BUKHARI</t>
  </si>
  <si>
    <t>SYED MUHAMMAD JUNAID JAVAID</t>
  </si>
  <si>
    <t>MUHAMMAD WALEED SAJID</t>
  </si>
  <si>
    <t>AHSAN JAVED</t>
  </si>
  <si>
    <t>MUHAMMAD USMAN KHALID</t>
  </si>
  <si>
    <t>SINAN AMJAD</t>
  </si>
  <si>
    <t>ALI SABIR CHATTA</t>
  </si>
  <si>
    <t xml:space="preserve">FAISAL MUHAMMAD TALHA </t>
  </si>
  <si>
    <t xml:space="preserve">HASHAAM RAFIQ </t>
  </si>
  <si>
    <t xml:space="preserve">UMER YOUNAS </t>
  </si>
  <si>
    <t xml:space="preserve">USAMA JIBRAN ZIA </t>
  </si>
  <si>
    <t xml:space="preserve">MOHAMMAD MOHSIN </t>
  </si>
  <si>
    <t xml:space="preserve">M SAQIB ABDULLAH </t>
  </si>
  <si>
    <t>ATTA UL MOHSIN LALI</t>
  </si>
  <si>
    <t xml:space="preserve">MUHAMMAD ALI KHURSHEED </t>
  </si>
  <si>
    <t xml:space="preserve">MUHAMMAD NUMAN TAHIR </t>
  </si>
  <si>
    <t xml:space="preserve">HAFIZ MUHAMMAD ALI </t>
  </si>
  <si>
    <t xml:space="preserve">MUHAMMAD ARSLAN AMJAD </t>
  </si>
  <si>
    <t xml:space="preserve">MUHAMMAD KHAN </t>
  </si>
  <si>
    <t xml:space="preserve">ROSHAAN SAQIB </t>
  </si>
  <si>
    <t xml:space="preserve">IBTESAM ELLAHI </t>
  </si>
  <si>
    <t xml:space="preserve">SULTAN M. SALAH UD DIN </t>
  </si>
  <si>
    <t xml:space="preserve">M YASIN </t>
  </si>
  <si>
    <t xml:space="preserve">YASIR IQBAL </t>
  </si>
  <si>
    <t xml:space="preserve">MUHAMMAD BEHROZE SARWAR </t>
  </si>
  <si>
    <t xml:space="preserve">MOHSIN MEHMOOD </t>
  </si>
  <si>
    <t xml:space="preserve">SHAHROZ MALIK </t>
  </si>
  <si>
    <t xml:space="preserve">HAMZA KHALID </t>
  </si>
  <si>
    <t xml:space="preserve">MUHAMMAD QASIM </t>
  </si>
  <si>
    <t xml:space="preserve">HAFIZ MUHAMMAD AHMED NADEEM </t>
  </si>
  <si>
    <t xml:space="preserve">FAISAL ALI </t>
  </si>
  <si>
    <t xml:space="preserve">HASSAN ALI </t>
  </si>
  <si>
    <t xml:space="preserve">MUHAMMAD MURTAZA HAIDER </t>
  </si>
  <si>
    <t xml:space="preserve">AHMED FURQAN TEHAMI </t>
  </si>
  <si>
    <t xml:space="preserve">SAQIB NOOR </t>
  </si>
  <si>
    <t xml:space="preserve">MUHAMMAD SAAD SHAFIQ </t>
  </si>
  <si>
    <t xml:space="preserve">SHERAZ ALI </t>
  </si>
  <si>
    <t xml:space="preserve">MOHAMMAD MUSTAFA MIRZA </t>
  </si>
  <si>
    <t xml:space="preserve">SADAM HUSSAIN </t>
  </si>
  <si>
    <t xml:space="preserve">ARSLAN MUKHTAR </t>
  </si>
  <si>
    <t xml:space="preserve">GHAZANFAR ABBAS </t>
  </si>
  <si>
    <t xml:space="preserve">HASSAN SARDAR </t>
  </si>
  <si>
    <t xml:space="preserve">AHSAN TANVEER </t>
  </si>
  <si>
    <t xml:space="preserve">MUSAWIR ABBAS </t>
  </si>
  <si>
    <t>MUHAMMAD ZABAIR YASEEN</t>
  </si>
  <si>
    <t>ARSLAN SHOUKAT</t>
  </si>
  <si>
    <t>AMMAD BUTT</t>
  </si>
  <si>
    <t>SHAHID ASLAM</t>
  </si>
  <si>
    <t>ALI KHABAB KHAN</t>
  </si>
  <si>
    <t>BILAL SULEMAN</t>
  </si>
  <si>
    <t>FAZAL WADOOD BHATTI</t>
  </si>
  <si>
    <t>shahzoab khan</t>
  </si>
  <si>
    <t>BILAL AFTAB</t>
  </si>
  <si>
    <t>MUHAMMAD JUNAID</t>
  </si>
  <si>
    <r>
      <t>Resource Person</t>
    </r>
    <r>
      <rPr>
        <sz val="11"/>
        <color theme="1"/>
        <rFont val="Calibri"/>
        <family val="2"/>
        <scheme val="minor"/>
      </rPr>
      <t>: Amna Ishtiaq</t>
    </r>
  </si>
  <si>
    <t>Email: amna.ishtiaq@umt.edu.pk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</si>
</sst>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Verdana"/>
      <family val="2"/>
    </font>
    <font>
      <sz val="11"/>
      <color rgb="FFC00000"/>
      <name val="Calibri"/>
      <family val="2"/>
      <scheme val="minor"/>
    </font>
    <font>
      <sz val="9"/>
      <color rgb="FFC00000"/>
      <name val="Verdana"/>
      <family val="2"/>
    </font>
    <font>
      <b/>
      <sz val="11"/>
      <color rgb="FFC00000"/>
      <name val="Calibri"/>
      <family val="2"/>
      <scheme val="minor"/>
    </font>
    <font>
      <sz val="9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9" fillId="0" borderId="0" xfId="0" applyFont="1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9" fillId="36" borderId="0" xfId="0" applyFont="1" applyFill="1" applyBorder="1" applyAlignment="1">
      <alignment wrapText="1"/>
    </xf>
    <xf numFmtId="0" fontId="21" fillId="36" borderId="0" xfId="0" applyFont="1" applyFill="1" applyBorder="1" applyAlignment="1">
      <alignment wrapText="1"/>
    </xf>
    <xf numFmtId="0" fontId="0" fillId="36" borderId="0" xfId="0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0" fillId="0" borderId="10" xfId="0" applyFont="1" applyBorder="1" applyAlignment="1">
      <alignment wrapText="1"/>
    </xf>
    <xf numFmtId="0" fontId="0" fillId="37" borderId="10" xfId="0" applyFont="1" applyFill="1" applyBorder="1" applyAlignment="1">
      <alignment wrapText="1"/>
    </xf>
    <xf numFmtId="0" fontId="0" fillId="0" borderId="0" xfId="0" applyFont="1"/>
    <xf numFmtId="1" fontId="16" fillId="35" borderId="10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5"/>
  <sheetViews>
    <sheetView showGridLines="0" tabSelected="1" topLeftCell="A4" workbookViewId="0">
      <selection activeCell="Q10" sqref="Q10"/>
    </sheetView>
  </sheetViews>
  <sheetFormatPr defaultRowHeight="15"/>
  <cols>
    <col min="1" max="1" width="5.140625" bestFit="1" customWidth="1"/>
    <col min="2" max="2" width="13.7109375" bestFit="1" customWidth="1"/>
    <col min="3" max="3" width="29.140625" bestFit="1" customWidth="1"/>
    <col min="4" max="9" width="4.7109375" customWidth="1"/>
    <col min="10" max="10" width="5.42578125" bestFit="1" customWidth="1"/>
    <col min="11" max="14" width="4.7109375" customWidth="1"/>
    <col min="15" max="15" width="5.42578125" bestFit="1" customWidth="1"/>
    <col min="16" max="16" width="6.5703125" bestFit="1" customWidth="1"/>
    <col min="17" max="17" width="3.5703125" bestFit="1" customWidth="1"/>
    <col min="18" max="18" width="7.28515625" bestFit="1" customWidth="1"/>
    <col min="19" max="19" width="5.5703125" bestFit="1" customWidth="1"/>
    <col min="20" max="20" width="9.28515625" bestFit="1" customWidth="1"/>
    <col min="21" max="21" width="5.5703125" bestFit="1" customWidth="1"/>
    <col min="22" max="23" width="6.42578125" bestFit="1" customWidth="1"/>
  </cols>
  <sheetData>
    <row r="1" spans="1:23" ht="22.5" customHeight="1">
      <c r="A1" s="29"/>
      <c r="B1" s="2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 t="s">
        <v>1</v>
      </c>
      <c r="P1" s="31"/>
      <c r="Q1" s="31"/>
      <c r="R1" s="31"/>
      <c r="S1" s="31"/>
      <c r="T1" s="31"/>
      <c r="U1" s="31"/>
      <c r="V1" s="31"/>
      <c r="W1" s="31"/>
    </row>
    <row r="2" spans="1:23" ht="17.25" customHeight="1">
      <c r="A2" s="29"/>
      <c r="B2" s="29"/>
      <c r="C2" s="32" t="s">
        <v>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 t="s">
        <v>29</v>
      </c>
      <c r="P2" s="31"/>
      <c r="Q2" s="31"/>
      <c r="R2" s="31"/>
      <c r="S2" s="31"/>
      <c r="T2" s="31"/>
      <c r="U2" s="31"/>
      <c r="V2" s="31"/>
      <c r="W2" s="31"/>
    </row>
    <row r="3" spans="1:23" ht="19.5" customHeight="1">
      <c r="A3" s="29"/>
      <c r="B3" s="29"/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 t="s">
        <v>28</v>
      </c>
      <c r="P3" s="31"/>
      <c r="Q3" s="31"/>
      <c r="R3" s="31"/>
      <c r="S3" s="31"/>
      <c r="T3" s="31"/>
      <c r="U3" s="31"/>
      <c r="V3" s="31"/>
      <c r="W3" s="31"/>
    </row>
    <row r="4" spans="1:23" ht="24.75" customHeight="1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9"/>
      <c r="P4" s="29"/>
      <c r="Q4" s="29"/>
      <c r="R4" s="29"/>
      <c r="S4" s="29"/>
      <c r="T4" s="29"/>
      <c r="U4" s="29"/>
      <c r="V4" s="29"/>
      <c r="W4" s="29"/>
    </row>
    <row r="5" spans="1:23">
      <c r="A5" s="33" t="s">
        <v>27</v>
      </c>
      <c r="B5" s="33"/>
      <c r="C5" s="33"/>
      <c r="D5" s="33" t="s">
        <v>26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1" t="s">
        <v>25</v>
      </c>
      <c r="V5" s="31"/>
      <c r="W5" s="31"/>
    </row>
    <row r="6" spans="1:2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9"/>
      <c r="V6" s="29"/>
      <c r="W6" s="29"/>
    </row>
    <row r="7" spans="1:23">
      <c r="A7" s="33" t="s">
        <v>88</v>
      </c>
      <c r="B7" s="33"/>
      <c r="C7" s="33"/>
      <c r="D7" s="33"/>
      <c r="E7" s="33"/>
      <c r="F7" s="33"/>
      <c r="G7" s="33"/>
      <c r="H7" s="33"/>
      <c r="I7" s="33"/>
      <c r="J7" s="33"/>
      <c r="K7" s="33" t="s">
        <v>4</v>
      </c>
      <c r="L7" s="33"/>
      <c r="M7" s="33"/>
      <c r="N7" s="33"/>
      <c r="O7" s="33"/>
      <c r="P7" s="34"/>
      <c r="Q7" s="34"/>
      <c r="R7" s="34"/>
      <c r="S7" s="33" t="s">
        <v>89</v>
      </c>
      <c r="T7" s="33"/>
      <c r="U7" s="33"/>
      <c r="V7" s="33"/>
      <c r="W7" s="33"/>
    </row>
    <row r="8" spans="1:2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36.75" customHeight="1">
      <c r="A9" s="36" t="s">
        <v>5</v>
      </c>
      <c r="B9" s="36" t="s">
        <v>6</v>
      </c>
      <c r="C9" s="36" t="s">
        <v>7</v>
      </c>
      <c r="D9" s="38" t="s">
        <v>8</v>
      </c>
      <c r="E9" s="39"/>
      <c r="F9" s="39"/>
      <c r="G9" s="39"/>
      <c r="H9" s="39"/>
      <c r="I9" s="40"/>
      <c r="J9" s="2" t="s">
        <v>9</v>
      </c>
      <c r="K9" s="38" t="s">
        <v>10</v>
      </c>
      <c r="L9" s="39"/>
      <c r="M9" s="39"/>
      <c r="N9" s="39"/>
      <c r="O9" s="2" t="s">
        <v>9</v>
      </c>
      <c r="P9" s="2" t="s">
        <v>11</v>
      </c>
      <c r="Q9" s="2" t="s">
        <v>12</v>
      </c>
      <c r="R9" s="2" t="s">
        <v>13</v>
      </c>
      <c r="S9" s="2" t="s">
        <v>14</v>
      </c>
      <c r="T9" s="2" t="s">
        <v>15</v>
      </c>
      <c r="U9" s="2" t="s">
        <v>16</v>
      </c>
      <c r="V9" s="2" t="s">
        <v>17</v>
      </c>
      <c r="W9" s="36" t="s">
        <v>18</v>
      </c>
    </row>
    <row r="10" spans="1:23" ht="15.75" thickBot="1">
      <c r="A10" s="37"/>
      <c r="B10" s="37"/>
      <c r="C10" s="37"/>
      <c r="D10" s="13">
        <v>10</v>
      </c>
      <c r="E10" s="13">
        <v>10</v>
      </c>
      <c r="F10" s="13">
        <v>10</v>
      </c>
      <c r="G10" s="13">
        <v>10</v>
      </c>
      <c r="H10" s="13">
        <v>10</v>
      </c>
      <c r="I10" s="13">
        <v>10</v>
      </c>
      <c r="J10" s="13">
        <f>(D10+E10+F10+G10+H10+I10)</f>
        <v>60</v>
      </c>
      <c r="K10" s="14">
        <v>10</v>
      </c>
      <c r="L10" s="14">
        <v>10</v>
      </c>
      <c r="M10" s="14">
        <v>10</v>
      </c>
      <c r="N10" s="14">
        <v>10</v>
      </c>
      <c r="O10" s="14">
        <f>K10+L10+M10+N10</f>
        <v>40</v>
      </c>
      <c r="P10" s="1"/>
      <c r="Q10" s="1"/>
      <c r="R10" s="1"/>
      <c r="S10" s="21">
        <v>25</v>
      </c>
      <c r="T10" s="1">
        <f>SUM(J10,O10,S10,Q10)</f>
        <v>125</v>
      </c>
      <c r="U10" s="1"/>
      <c r="V10" s="28">
        <f>SUM(T10,U10)</f>
        <v>125</v>
      </c>
      <c r="W10" s="37"/>
    </row>
    <row r="11" spans="1:23" ht="15.75" thickBot="1">
      <c r="A11" s="3">
        <v>1</v>
      </c>
      <c r="B11" s="4">
        <v>12017019008</v>
      </c>
      <c r="C11" s="5" t="s">
        <v>30</v>
      </c>
      <c r="D11" s="1">
        <v>6.5</v>
      </c>
      <c r="E11" s="1">
        <v>3</v>
      </c>
      <c r="F11" s="1">
        <v>2.5</v>
      </c>
      <c r="G11" s="1">
        <v>10</v>
      </c>
      <c r="H11" s="1">
        <v>8</v>
      </c>
      <c r="I11" s="1">
        <v>10</v>
      </c>
      <c r="J11" s="13">
        <f t="shared" ref="J11:J65" si="0">(D11+E11+F11+G11+H11+I11)</f>
        <v>40</v>
      </c>
      <c r="K11" s="1">
        <v>6.5</v>
      </c>
      <c r="L11" s="1">
        <v>9.5</v>
      </c>
      <c r="M11" s="1">
        <v>10</v>
      </c>
      <c r="N11" s="1">
        <v>10</v>
      </c>
      <c r="O11" s="14">
        <f t="shared" ref="O11:O65" si="1">K11+L11+M11+N11</f>
        <v>36</v>
      </c>
      <c r="P11" s="1"/>
      <c r="Q11" s="1"/>
      <c r="R11" s="1"/>
      <c r="S11" s="21">
        <v>19.5</v>
      </c>
      <c r="T11" s="1">
        <f t="shared" ref="T11:T65" si="2">SUM(J11,O11,S11,Q11)</f>
        <v>95.5</v>
      </c>
      <c r="U11" s="1"/>
      <c r="V11" s="28">
        <f t="shared" ref="V11:V65" si="3">SUM(T11,U11)</f>
        <v>95.5</v>
      </c>
      <c r="W11" s="1"/>
    </row>
    <row r="12" spans="1:23" ht="15.75" thickBot="1">
      <c r="A12" s="3">
        <v>2</v>
      </c>
      <c r="B12" s="6">
        <v>12017019047</v>
      </c>
      <c r="C12" s="7" t="s">
        <v>31</v>
      </c>
      <c r="D12" s="1">
        <v>6</v>
      </c>
      <c r="E12" s="1">
        <v>8</v>
      </c>
      <c r="F12" s="1">
        <v>3.5</v>
      </c>
      <c r="G12" s="1">
        <v>9</v>
      </c>
      <c r="H12" s="1">
        <v>4</v>
      </c>
      <c r="I12" s="1">
        <v>4</v>
      </c>
      <c r="J12" s="13">
        <f t="shared" si="0"/>
        <v>34.5</v>
      </c>
      <c r="K12" s="1">
        <v>8.5</v>
      </c>
      <c r="L12" s="1">
        <v>10</v>
      </c>
      <c r="M12" s="1">
        <v>9</v>
      </c>
      <c r="N12" s="1">
        <v>10</v>
      </c>
      <c r="O12" s="14">
        <f t="shared" si="1"/>
        <v>37.5</v>
      </c>
      <c r="P12" s="1"/>
      <c r="Q12" s="1"/>
      <c r="R12" s="1"/>
      <c r="S12" s="21">
        <v>14</v>
      </c>
      <c r="T12" s="1">
        <f t="shared" si="2"/>
        <v>86</v>
      </c>
      <c r="U12" s="1"/>
      <c r="V12" s="28">
        <f t="shared" si="3"/>
        <v>86</v>
      </c>
      <c r="W12" s="1"/>
    </row>
    <row r="13" spans="1:23" ht="15.75" thickBot="1">
      <c r="A13" s="3">
        <v>3</v>
      </c>
      <c r="B13" s="6">
        <v>12017019059</v>
      </c>
      <c r="C13" s="7" t="s">
        <v>32</v>
      </c>
      <c r="D13" s="1">
        <v>0</v>
      </c>
      <c r="E13" s="1">
        <v>0</v>
      </c>
      <c r="F13" s="1">
        <v>0</v>
      </c>
      <c r="G13" s="1">
        <v>8</v>
      </c>
      <c r="H13" s="1">
        <v>6</v>
      </c>
      <c r="I13" s="1">
        <v>8</v>
      </c>
      <c r="J13" s="13">
        <f t="shared" si="0"/>
        <v>22</v>
      </c>
      <c r="K13" s="1">
        <v>8</v>
      </c>
      <c r="L13" s="1">
        <v>7</v>
      </c>
      <c r="M13" s="1">
        <v>8.5</v>
      </c>
      <c r="N13" s="1">
        <v>7</v>
      </c>
      <c r="O13" s="14">
        <f t="shared" si="1"/>
        <v>30.5</v>
      </c>
      <c r="P13" s="1"/>
      <c r="Q13" s="1"/>
      <c r="R13" s="1"/>
      <c r="S13" s="21">
        <v>11.5</v>
      </c>
      <c r="T13" s="1">
        <f t="shared" si="2"/>
        <v>64</v>
      </c>
      <c r="U13" s="1"/>
      <c r="V13" s="28">
        <f t="shared" si="3"/>
        <v>64</v>
      </c>
      <c r="W13" s="1"/>
    </row>
    <row r="14" spans="1:23" ht="23.25" thickBot="1">
      <c r="A14" s="3">
        <v>4</v>
      </c>
      <c r="B14" s="6">
        <v>12017019087</v>
      </c>
      <c r="C14" s="7" t="s">
        <v>33</v>
      </c>
      <c r="D14" s="1">
        <v>1</v>
      </c>
      <c r="E14" s="1">
        <v>6</v>
      </c>
      <c r="F14" s="1">
        <v>10</v>
      </c>
      <c r="G14" s="1">
        <v>7</v>
      </c>
      <c r="H14" s="1">
        <v>8</v>
      </c>
      <c r="I14" s="1">
        <v>7</v>
      </c>
      <c r="J14" s="13">
        <f t="shared" si="0"/>
        <v>39</v>
      </c>
      <c r="K14" s="1">
        <v>8</v>
      </c>
      <c r="L14" s="1">
        <v>9</v>
      </c>
      <c r="M14" s="1">
        <v>10</v>
      </c>
      <c r="N14" s="1">
        <v>9.5</v>
      </c>
      <c r="O14" s="14">
        <f t="shared" si="1"/>
        <v>36.5</v>
      </c>
      <c r="P14" s="1"/>
      <c r="Q14" s="1"/>
      <c r="R14" s="1"/>
      <c r="S14" s="21">
        <v>14.75</v>
      </c>
      <c r="T14" s="1">
        <f t="shared" si="2"/>
        <v>90.25</v>
      </c>
      <c r="U14" s="1"/>
      <c r="V14" s="28">
        <f t="shared" si="3"/>
        <v>90.25</v>
      </c>
      <c r="W14" s="1"/>
    </row>
    <row r="15" spans="1:23" ht="15.75" thickBot="1">
      <c r="A15" s="3">
        <v>5</v>
      </c>
      <c r="B15" s="6">
        <v>12017019127</v>
      </c>
      <c r="C15" s="7" t="s">
        <v>34</v>
      </c>
      <c r="D15" s="1">
        <v>6</v>
      </c>
      <c r="E15" s="1">
        <v>2</v>
      </c>
      <c r="F15" s="1">
        <v>2.5</v>
      </c>
      <c r="G15" s="1">
        <v>8</v>
      </c>
      <c r="H15" s="1">
        <v>5</v>
      </c>
      <c r="I15" s="1">
        <v>7</v>
      </c>
      <c r="J15" s="13">
        <f t="shared" si="0"/>
        <v>30.5</v>
      </c>
      <c r="K15" s="1">
        <v>8</v>
      </c>
      <c r="L15" s="1">
        <v>10</v>
      </c>
      <c r="M15" s="1">
        <v>10</v>
      </c>
      <c r="N15" s="1">
        <v>10</v>
      </c>
      <c r="O15" s="14">
        <f t="shared" si="1"/>
        <v>38</v>
      </c>
      <c r="P15" s="1"/>
      <c r="Q15" s="1"/>
      <c r="R15" s="1"/>
      <c r="S15" s="21">
        <v>7</v>
      </c>
      <c r="T15" s="1">
        <f t="shared" si="2"/>
        <v>75.5</v>
      </c>
      <c r="U15" s="1"/>
      <c r="V15" s="28">
        <f t="shared" si="3"/>
        <v>75.5</v>
      </c>
      <c r="W15" s="1"/>
    </row>
    <row r="16" spans="1:23" ht="23.25" thickBot="1">
      <c r="A16" s="3">
        <v>6</v>
      </c>
      <c r="B16" s="6">
        <v>12017019138</v>
      </c>
      <c r="C16" s="7" t="s">
        <v>35</v>
      </c>
      <c r="D16" s="1"/>
      <c r="E16" s="1">
        <v>0</v>
      </c>
      <c r="F16" s="1">
        <v>0</v>
      </c>
      <c r="G16" s="1">
        <v>10</v>
      </c>
      <c r="H16" s="1">
        <v>0</v>
      </c>
      <c r="I16" s="1">
        <v>5</v>
      </c>
      <c r="J16" s="13">
        <f t="shared" si="0"/>
        <v>15</v>
      </c>
      <c r="K16" s="1">
        <v>8</v>
      </c>
      <c r="L16" s="1">
        <v>9</v>
      </c>
      <c r="M16" s="1">
        <v>9</v>
      </c>
      <c r="N16" s="1">
        <v>7</v>
      </c>
      <c r="O16" s="14">
        <f t="shared" si="1"/>
        <v>33</v>
      </c>
      <c r="P16" s="1"/>
      <c r="Q16" s="1"/>
      <c r="R16" s="1"/>
      <c r="S16" s="21">
        <v>8.5</v>
      </c>
      <c r="T16" s="1">
        <f t="shared" si="2"/>
        <v>56.5</v>
      </c>
      <c r="U16" s="1"/>
      <c r="V16" s="28">
        <f t="shared" si="3"/>
        <v>56.5</v>
      </c>
      <c r="W16" s="1"/>
    </row>
    <row r="17" spans="1:23" ht="15.75" thickBot="1">
      <c r="A17" s="3">
        <v>7</v>
      </c>
      <c r="B17" s="6">
        <v>12017019176</v>
      </c>
      <c r="C17" s="7" t="s">
        <v>36</v>
      </c>
      <c r="D17" s="1">
        <v>6.5</v>
      </c>
      <c r="E17" s="1">
        <v>6</v>
      </c>
      <c r="F17" s="1">
        <v>7.5</v>
      </c>
      <c r="G17" s="1">
        <v>3</v>
      </c>
      <c r="H17" s="1">
        <v>4</v>
      </c>
      <c r="I17" s="1">
        <v>5</v>
      </c>
      <c r="J17" s="13">
        <f t="shared" si="0"/>
        <v>32</v>
      </c>
      <c r="K17" s="1">
        <v>8</v>
      </c>
      <c r="L17" s="1">
        <v>10</v>
      </c>
      <c r="M17" s="1">
        <v>10</v>
      </c>
      <c r="N17" s="1">
        <v>9.5</v>
      </c>
      <c r="O17" s="14">
        <f t="shared" si="1"/>
        <v>37.5</v>
      </c>
      <c r="P17" s="1"/>
      <c r="Q17" s="1"/>
      <c r="R17" s="1"/>
      <c r="S17" s="21">
        <v>16.5</v>
      </c>
      <c r="T17" s="1">
        <f t="shared" si="2"/>
        <v>86</v>
      </c>
      <c r="U17" s="1"/>
      <c r="V17" s="28">
        <f t="shared" si="3"/>
        <v>86</v>
      </c>
      <c r="W17" s="1"/>
    </row>
    <row r="18" spans="1:23" ht="15.75" thickBot="1">
      <c r="A18" s="3">
        <v>8</v>
      </c>
      <c r="B18" s="6">
        <v>12017019207</v>
      </c>
      <c r="C18" s="7" t="s">
        <v>37</v>
      </c>
      <c r="D18" s="1">
        <v>0</v>
      </c>
      <c r="E18" s="1">
        <v>6</v>
      </c>
      <c r="F18" s="1">
        <v>3.5</v>
      </c>
      <c r="G18" s="1">
        <v>5.5</v>
      </c>
      <c r="H18" s="1">
        <v>2</v>
      </c>
      <c r="I18" s="1">
        <v>8</v>
      </c>
      <c r="J18" s="13">
        <f t="shared" si="0"/>
        <v>25</v>
      </c>
      <c r="K18" s="1">
        <v>8</v>
      </c>
      <c r="L18" s="1">
        <v>10</v>
      </c>
      <c r="M18" s="1">
        <v>9.5</v>
      </c>
      <c r="N18" s="1">
        <v>10</v>
      </c>
      <c r="O18" s="14">
        <f t="shared" si="1"/>
        <v>37.5</v>
      </c>
      <c r="P18" s="1"/>
      <c r="Q18" s="1"/>
      <c r="R18" s="1"/>
      <c r="S18" s="21">
        <v>9.5</v>
      </c>
      <c r="T18" s="1">
        <f t="shared" si="2"/>
        <v>72</v>
      </c>
      <c r="U18" s="1"/>
      <c r="V18" s="28">
        <f t="shared" si="3"/>
        <v>72</v>
      </c>
      <c r="W18" s="1"/>
    </row>
    <row r="19" spans="1:23" ht="15.75" thickBot="1">
      <c r="A19" s="3">
        <v>9</v>
      </c>
      <c r="B19" s="6">
        <v>12017019208</v>
      </c>
      <c r="C19" s="7" t="s">
        <v>38</v>
      </c>
      <c r="D19" s="1">
        <v>2</v>
      </c>
      <c r="E19" s="1">
        <v>6</v>
      </c>
      <c r="F19" s="1">
        <v>8.5</v>
      </c>
      <c r="G19" s="1">
        <v>3</v>
      </c>
      <c r="H19" s="1">
        <v>8.5</v>
      </c>
      <c r="I19" s="1">
        <v>0</v>
      </c>
      <c r="J19" s="13">
        <f t="shared" si="0"/>
        <v>28</v>
      </c>
      <c r="K19" s="1">
        <v>9</v>
      </c>
      <c r="L19" s="1">
        <v>9</v>
      </c>
      <c r="M19" s="1">
        <v>10</v>
      </c>
      <c r="N19" s="1">
        <v>10</v>
      </c>
      <c r="O19" s="14">
        <f t="shared" si="1"/>
        <v>38</v>
      </c>
      <c r="P19" s="1"/>
      <c r="Q19" s="1"/>
      <c r="R19" s="1"/>
      <c r="S19" s="21">
        <v>11</v>
      </c>
      <c r="T19" s="1">
        <f t="shared" si="2"/>
        <v>77</v>
      </c>
      <c r="U19" s="1"/>
      <c r="V19" s="28">
        <f t="shared" si="3"/>
        <v>77</v>
      </c>
      <c r="W19" s="1"/>
    </row>
    <row r="20" spans="1:23" ht="15.75" thickBot="1">
      <c r="A20" s="3">
        <v>10</v>
      </c>
      <c r="B20" s="6">
        <v>12017019225</v>
      </c>
      <c r="C20" s="7" t="s">
        <v>39</v>
      </c>
      <c r="D20" s="1">
        <v>0.5</v>
      </c>
      <c r="E20" s="1">
        <v>5</v>
      </c>
      <c r="F20" s="1">
        <v>1</v>
      </c>
      <c r="G20" s="1">
        <v>7</v>
      </c>
      <c r="H20" s="1">
        <v>3</v>
      </c>
      <c r="I20" s="1"/>
      <c r="J20" s="13">
        <f t="shared" si="0"/>
        <v>16.5</v>
      </c>
      <c r="K20" s="1">
        <v>7.5</v>
      </c>
      <c r="L20" s="1">
        <v>9</v>
      </c>
      <c r="M20" s="1">
        <v>7</v>
      </c>
      <c r="N20" s="1">
        <v>7</v>
      </c>
      <c r="O20" s="14">
        <f t="shared" si="1"/>
        <v>30.5</v>
      </c>
      <c r="P20" s="1"/>
      <c r="Q20" s="1"/>
      <c r="R20" s="1"/>
      <c r="S20" s="21">
        <v>11</v>
      </c>
      <c r="T20" s="1">
        <f t="shared" si="2"/>
        <v>58</v>
      </c>
      <c r="U20" s="1"/>
      <c r="V20" s="28">
        <f t="shared" si="3"/>
        <v>58</v>
      </c>
      <c r="W20" s="1"/>
    </row>
    <row r="21" spans="1:23" ht="15.75" thickBot="1">
      <c r="A21" s="3">
        <v>11</v>
      </c>
      <c r="B21" s="6">
        <v>12017019227</v>
      </c>
      <c r="C21" s="7" t="s">
        <v>40</v>
      </c>
      <c r="D21" s="1">
        <v>3</v>
      </c>
      <c r="E21" s="1">
        <v>8</v>
      </c>
      <c r="F21" s="1">
        <v>4.5</v>
      </c>
      <c r="G21" s="1">
        <v>8</v>
      </c>
      <c r="H21" s="1">
        <v>7</v>
      </c>
      <c r="I21" s="1">
        <v>10</v>
      </c>
      <c r="J21" s="13">
        <f t="shared" si="0"/>
        <v>40.5</v>
      </c>
      <c r="K21" s="1">
        <v>7.5</v>
      </c>
      <c r="L21" s="1">
        <v>8.5</v>
      </c>
      <c r="M21" s="1">
        <v>7</v>
      </c>
      <c r="N21" s="1">
        <v>10</v>
      </c>
      <c r="O21" s="14">
        <f t="shared" si="1"/>
        <v>33</v>
      </c>
      <c r="P21" s="1"/>
      <c r="Q21" s="1"/>
      <c r="R21" s="1"/>
      <c r="S21" s="21">
        <v>9.5</v>
      </c>
      <c r="T21" s="1">
        <f t="shared" si="2"/>
        <v>83</v>
      </c>
      <c r="U21" s="1"/>
      <c r="V21" s="28">
        <f t="shared" si="3"/>
        <v>83</v>
      </c>
      <c r="W21" s="1"/>
    </row>
    <row r="22" spans="1:23" ht="15.75" thickBot="1">
      <c r="A22" s="3">
        <v>12</v>
      </c>
      <c r="B22" s="6">
        <v>13018019008</v>
      </c>
      <c r="C22" s="7" t="s">
        <v>41</v>
      </c>
      <c r="D22" s="1">
        <v>6</v>
      </c>
      <c r="E22" s="1">
        <v>10</v>
      </c>
      <c r="F22" s="1">
        <v>9.5</v>
      </c>
      <c r="G22" s="1">
        <v>0</v>
      </c>
      <c r="H22" s="1">
        <v>9</v>
      </c>
      <c r="I22" s="1"/>
      <c r="J22" s="13">
        <f t="shared" si="0"/>
        <v>34.5</v>
      </c>
      <c r="K22" s="1">
        <v>8.5</v>
      </c>
      <c r="L22" s="1">
        <v>10</v>
      </c>
      <c r="M22" s="1">
        <v>10</v>
      </c>
      <c r="N22" s="1">
        <v>9.5</v>
      </c>
      <c r="O22" s="14">
        <f t="shared" si="1"/>
        <v>38</v>
      </c>
      <c r="P22" s="1"/>
      <c r="Q22" s="1"/>
      <c r="R22" s="1"/>
      <c r="S22" s="21">
        <v>23.5</v>
      </c>
      <c r="T22" s="1">
        <f t="shared" si="2"/>
        <v>96</v>
      </c>
      <c r="U22" s="1"/>
      <c r="V22" s="28">
        <f t="shared" si="3"/>
        <v>96</v>
      </c>
      <c r="W22" s="1"/>
    </row>
    <row r="23" spans="1:23" ht="15.75" thickBot="1">
      <c r="A23" s="3">
        <v>13</v>
      </c>
      <c r="B23" s="6">
        <v>13018019010</v>
      </c>
      <c r="C23" s="7" t="s">
        <v>42</v>
      </c>
      <c r="D23" s="1">
        <v>0</v>
      </c>
      <c r="E23" s="1">
        <v>4.5</v>
      </c>
      <c r="F23" s="1">
        <v>6.5</v>
      </c>
      <c r="G23" s="1">
        <v>10</v>
      </c>
      <c r="H23" s="1">
        <v>5</v>
      </c>
      <c r="I23" s="1">
        <v>0</v>
      </c>
      <c r="J23" s="13">
        <f t="shared" si="0"/>
        <v>26</v>
      </c>
      <c r="K23" s="1">
        <v>8.5</v>
      </c>
      <c r="L23" s="1">
        <v>10</v>
      </c>
      <c r="M23" s="1">
        <v>10</v>
      </c>
      <c r="N23" s="1">
        <v>9</v>
      </c>
      <c r="O23" s="14">
        <f t="shared" si="1"/>
        <v>37.5</v>
      </c>
      <c r="P23" s="1"/>
      <c r="Q23" s="1"/>
      <c r="R23" s="1"/>
      <c r="S23" s="21">
        <v>15.5</v>
      </c>
      <c r="T23" s="1">
        <f t="shared" si="2"/>
        <v>79</v>
      </c>
      <c r="U23" s="1"/>
      <c r="V23" s="28">
        <f t="shared" si="3"/>
        <v>79</v>
      </c>
      <c r="W23" s="1"/>
    </row>
    <row r="24" spans="1:23" ht="15.75" thickBot="1">
      <c r="A24" s="3">
        <v>14</v>
      </c>
      <c r="B24" s="6">
        <v>13018019015</v>
      </c>
      <c r="C24" s="7" t="s">
        <v>43</v>
      </c>
      <c r="D24" s="1">
        <v>10</v>
      </c>
      <c r="E24" s="1">
        <v>10</v>
      </c>
      <c r="F24" s="1">
        <v>10</v>
      </c>
      <c r="G24" s="1">
        <v>8.5</v>
      </c>
      <c r="H24" s="1">
        <v>10</v>
      </c>
      <c r="I24" s="1">
        <v>9.5</v>
      </c>
      <c r="J24" s="13">
        <f t="shared" si="0"/>
        <v>58</v>
      </c>
      <c r="K24" s="1">
        <v>9.5</v>
      </c>
      <c r="L24" s="1">
        <v>10</v>
      </c>
      <c r="M24" s="1">
        <v>10</v>
      </c>
      <c r="N24" s="1">
        <v>10</v>
      </c>
      <c r="O24" s="14">
        <f t="shared" si="1"/>
        <v>39.5</v>
      </c>
      <c r="P24" s="1"/>
      <c r="Q24" s="1"/>
      <c r="R24" s="1"/>
      <c r="S24" s="21">
        <v>25</v>
      </c>
      <c r="T24" s="1">
        <f t="shared" si="2"/>
        <v>122.5</v>
      </c>
      <c r="U24" s="1"/>
      <c r="V24" s="28">
        <f t="shared" si="3"/>
        <v>122.5</v>
      </c>
      <c r="W24" s="1"/>
    </row>
    <row r="25" spans="1:23" ht="15.75" thickBot="1">
      <c r="A25" s="3">
        <v>15</v>
      </c>
      <c r="B25" s="6">
        <v>13018019021</v>
      </c>
      <c r="C25" s="7" t="s">
        <v>44</v>
      </c>
      <c r="D25" s="1">
        <v>3</v>
      </c>
      <c r="E25" s="1">
        <v>7</v>
      </c>
      <c r="F25" s="1">
        <v>8.5</v>
      </c>
      <c r="G25" s="1">
        <v>9.5</v>
      </c>
      <c r="H25" s="1">
        <v>5</v>
      </c>
      <c r="I25" s="1"/>
      <c r="J25" s="13">
        <f t="shared" si="0"/>
        <v>33</v>
      </c>
      <c r="K25" s="1">
        <v>8.5</v>
      </c>
      <c r="L25" s="1">
        <v>10</v>
      </c>
      <c r="M25" s="1">
        <v>10</v>
      </c>
      <c r="N25" s="1">
        <v>9.5</v>
      </c>
      <c r="O25" s="14">
        <f t="shared" si="1"/>
        <v>38</v>
      </c>
      <c r="P25" s="1"/>
      <c r="Q25" s="1"/>
      <c r="R25" s="1"/>
      <c r="S25" s="21">
        <v>13.25</v>
      </c>
      <c r="T25" s="1">
        <f t="shared" si="2"/>
        <v>84.25</v>
      </c>
      <c r="U25" s="1"/>
      <c r="V25" s="28">
        <f t="shared" si="3"/>
        <v>84.25</v>
      </c>
      <c r="W25" s="1"/>
    </row>
    <row r="26" spans="1:23" ht="15.75" thickBot="1">
      <c r="A26" s="3">
        <v>16</v>
      </c>
      <c r="B26" s="6">
        <v>13018019031</v>
      </c>
      <c r="C26" s="7" t="s">
        <v>45</v>
      </c>
      <c r="D26" s="1">
        <v>8</v>
      </c>
      <c r="E26" s="1">
        <v>1</v>
      </c>
      <c r="F26" s="1">
        <v>7.5</v>
      </c>
      <c r="G26" s="1">
        <v>7.5</v>
      </c>
      <c r="H26" s="1">
        <v>4</v>
      </c>
      <c r="I26" s="1">
        <v>8</v>
      </c>
      <c r="J26" s="13">
        <f t="shared" si="0"/>
        <v>36</v>
      </c>
      <c r="K26" s="1">
        <v>7</v>
      </c>
      <c r="L26" s="1">
        <v>9.5</v>
      </c>
      <c r="M26" s="1">
        <v>10</v>
      </c>
      <c r="N26" s="1">
        <v>9</v>
      </c>
      <c r="O26" s="14">
        <f t="shared" si="1"/>
        <v>35.5</v>
      </c>
      <c r="P26" s="1"/>
      <c r="Q26" s="1"/>
      <c r="R26" s="1"/>
      <c r="S26" s="21">
        <v>12</v>
      </c>
      <c r="T26" s="1">
        <f t="shared" si="2"/>
        <v>83.5</v>
      </c>
      <c r="U26" s="1"/>
      <c r="V26" s="28">
        <f t="shared" si="3"/>
        <v>83.5</v>
      </c>
      <c r="W26" s="1"/>
    </row>
    <row r="27" spans="1:23" ht="15.75" thickBot="1">
      <c r="A27" s="3">
        <v>17</v>
      </c>
      <c r="B27" s="6">
        <v>13018019032</v>
      </c>
      <c r="C27" s="7" t="s">
        <v>46</v>
      </c>
      <c r="D27" s="1">
        <v>2</v>
      </c>
      <c r="E27" s="1">
        <v>2</v>
      </c>
      <c r="F27" s="1">
        <v>6</v>
      </c>
      <c r="G27" s="1">
        <v>4</v>
      </c>
      <c r="H27" s="1">
        <v>3</v>
      </c>
      <c r="I27" s="1">
        <v>1</v>
      </c>
      <c r="J27" s="13">
        <f t="shared" si="0"/>
        <v>18</v>
      </c>
      <c r="K27" s="1">
        <v>8</v>
      </c>
      <c r="L27" s="1">
        <v>10</v>
      </c>
      <c r="M27" s="1">
        <v>9.5</v>
      </c>
      <c r="N27" s="1">
        <v>9.5</v>
      </c>
      <c r="O27" s="14">
        <f t="shared" si="1"/>
        <v>37</v>
      </c>
      <c r="P27" s="1"/>
      <c r="Q27" s="1"/>
      <c r="R27" s="1"/>
      <c r="S27" s="21">
        <v>7.5</v>
      </c>
      <c r="T27" s="1">
        <f t="shared" si="2"/>
        <v>62.5</v>
      </c>
      <c r="U27" s="1"/>
      <c r="V27" s="28">
        <f t="shared" si="3"/>
        <v>62.5</v>
      </c>
      <c r="W27" s="1"/>
    </row>
    <row r="28" spans="1:23" ht="15.75" thickBot="1">
      <c r="A28" s="3">
        <v>18</v>
      </c>
      <c r="B28" s="6">
        <v>13018019034</v>
      </c>
      <c r="C28" s="7" t="s">
        <v>47</v>
      </c>
      <c r="D28" s="1">
        <v>2</v>
      </c>
      <c r="E28" s="1">
        <v>7</v>
      </c>
      <c r="F28" s="1">
        <v>8</v>
      </c>
      <c r="G28" s="1">
        <v>3</v>
      </c>
      <c r="H28" s="1">
        <v>7</v>
      </c>
      <c r="I28" s="1">
        <v>1</v>
      </c>
      <c r="J28" s="13">
        <f t="shared" si="0"/>
        <v>28</v>
      </c>
      <c r="K28" s="1">
        <v>9.5</v>
      </c>
      <c r="L28" s="1">
        <v>9.5</v>
      </c>
      <c r="M28" s="1">
        <v>10</v>
      </c>
      <c r="N28" s="1">
        <v>9.5</v>
      </c>
      <c r="O28" s="14">
        <f t="shared" si="1"/>
        <v>38.5</v>
      </c>
      <c r="P28" s="1"/>
      <c r="Q28" s="1"/>
      <c r="R28" s="1"/>
      <c r="S28" s="21">
        <v>8</v>
      </c>
      <c r="T28" s="1">
        <f t="shared" si="2"/>
        <v>74.5</v>
      </c>
      <c r="U28" s="1"/>
      <c r="V28" s="28">
        <f t="shared" si="3"/>
        <v>74.5</v>
      </c>
      <c r="W28" s="1"/>
    </row>
    <row r="29" spans="1:23" ht="15.75" thickBot="1">
      <c r="A29" s="3">
        <v>19</v>
      </c>
      <c r="B29" s="6">
        <v>13018019039</v>
      </c>
      <c r="C29" s="7" t="s">
        <v>48</v>
      </c>
      <c r="D29" s="1">
        <v>9.5</v>
      </c>
      <c r="E29" s="1">
        <v>5</v>
      </c>
      <c r="F29" s="1">
        <v>5.5</v>
      </c>
      <c r="G29" s="1">
        <v>9.5</v>
      </c>
      <c r="H29" s="1">
        <v>8</v>
      </c>
      <c r="I29" s="1">
        <v>7.5</v>
      </c>
      <c r="J29" s="13">
        <f t="shared" si="0"/>
        <v>45</v>
      </c>
      <c r="K29" s="1">
        <v>9</v>
      </c>
      <c r="L29" s="1">
        <v>9.5</v>
      </c>
      <c r="M29" s="1">
        <v>9.5</v>
      </c>
      <c r="N29" s="1">
        <v>9.5</v>
      </c>
      <c r="O29" s="14">
        <f t="shared" si="1"/>
        <v>37.5</v>
      </c>
      <c r="P29" s="1"/>
      <c r="Q29" s="1"/>
      <c r="R29" s="1"/>
      <c r="S29" s="21">
        <v>20.5</v>
      </c>
      <c r="T29" s="1">
        <f t="shared" si="2"/>
        <v>103</v>
      </c>
      <c r="U29" s="1"/>
      <c r="V29" s="28">
        <f t="shared" si="3"/>
        <v>103</v>
      </c>
      <c r="W29" s="1"/>
    </row>
    <row r="30" spans="1:23" ht="15.75" thickBot="1">
      <c r="A30" s="3">
        <v>20</v>
      </c>
      <c r="B30" s="4">
        <v>13018019048</v>
      </c>
      <c r="C30" s="5" t="s">
        <v>49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3">
        <f t="shared" si="0"/>
        <v>0</v>
      </c>
      <c r="K30" s="1"/>
      <c r="L30" s="1"/>
      <c r="M30" s="1"/>
      <c r="N30" s="1"/>
      <c r="O30" s="14">
        <f t="shared" si="1"/>
        <v>0</v>
      </c>
      <c r="P30" s="1"/>
      <c r="Q30" s="1"/>
      <c r="R30" s="1"/>
      <c r="S30" s="21"/>
      <c r="T30" s="1">
        <f t="shared" si="2"/>
        <v>0</v>
      </c>
      <c r="U30" s="1"/>
      <c r="V30" s="28">
        <f t="shared" si="3"/>
        <v>0</v>
      </c>
      <c r="W30" s="1"/>
    </row>
    <row r="31" spans="1:23" ht="15.75" thickBot="1">
      <c r="A31" s="3">
        <v>21</v>
      </c>
      <c r="B31" s="6">
        <v>13018019050</v>
      </c>
      <c r="C31" s="7" t="s">
        <v>50</v>
      </c>
      <c r="D31" s="1">
        <v>5</v>
      </c>
      <c r="E31" s="1">
        <v>6</v>
      </c>
      <c r="F31" s="1">
        <v>9.5</v>
      </c>
      <c r="G31" s="1">
        <v>7</v>
      </c>
      <c r="H31" s="1">
        <v>10</v>
      </c>
      <c r="I31" s="1">
        <v>10</v>
      </c>
      <c r="J31" s="13">
        <f t="shared" si="0"/>
        <v>47.5</v>
      </c>
      <c r="K31" s="1">
        <v>9.5</v>
      </c>
      <c r="L31" s="1">
        <v>10</v>
      </c>
      <c r="M31" s="1">
        <v>10</v>
      </c>
      <c r="N31" s="1">
        <v>9.5</v>
      </c>
      <c r="O31" s="14">
        <f t="shared" si="1"/>
        <v>39</v>
      </c>
      <c r="P31" s="1"/>
      <c r="Q31" s="1"/>
      <c r="R31" s="1"/>
      <c r="S31" s="21">
        <v>25</v>
      </c>
      <c r="T31" s="1">
        <f t="shared" si="2"/>
        <v>111.5</v>
      </c>
      <c r="U31" s="1"/>
      <c r="V31" s="28">
        <f t="shared" si="3"/>
        <v>111.5</v>
      </c>
      <c r="W31" s="1"/>
    </row>
    <row r="32" spans="1:23" ht="15.75" thickBot="1">
      <c r="A32" s="3">
        <v>22</v>
      </c>
      <c r="B32" s="6">
        <v>13018019051</v>
      </c>
      <c r="C32" s="7" t="s">
        <v>51</v>
      </c>
      <c r="D32" s="1">
        <v>3</v>
      </c>
      <c r="E32" s="1">
        <v>8</v>
      </c>
      <c r="F32" s="1">
        <v>7</v>
      </c>
      <c r="G32" s="1">
        <v>2.5</v>
      </c>
      <c r="H32" s="1">
        <v>3</v>
      </c>
      <c r="I32" s="1">
        <v>1</v>
      </c>
      <c r="J32" s="13">
        <f t="shared" si="0"/>
        <v>24.5</v>
      </c>
      <c r="K32" s="1">
        <v>7</v>
      </c>
      <c r="L32" s="1">
        <v>9.5</v>
      </c>
      <c r="M32" s="1">
        <v>9.5</v>
      </c>
      <c r="N32" s="1">
        <v>10</v>
      </c>
      <c r="O32" s="14">
        <f t="shared" si="1"/>
        <v>36</v>
      </c>
      <c r="P32" s="1"/>
      <c r="Q32" s="1"/>
      <c r="R32" s="1"/>
      <c r="S32" s="21">
        <v>8.5</v>
      </c>
      <c r="T32" s="1">
        <f t="shared" si="2"/>
        <v>69</v>
      </c>
      <c r="U32" s="1"/>
      <c r="V32" s="28">
        <f t="shared" si="3"/>
        <v>69</v>
      </c>
      <c r="W32" s="1"/>
    </row>
    <row r="33" spans="1:23" ht="15.75" thickBot="1">
      <c r="A33" s="3">
        <v>23</v>
      </c>
      <c r="B33" s="6">
        <v>13018019054</v>
      </c>
      <c r="C33" s="7" t="s">
        <v>52</v>
      </c>
      <c r="D33" s="1">
        <v>4</v>
      </c>
      <c r="E33" s="1">
        <v>5</v>
      </c>
      <c r="F33" s="1">
        <v>4</v>
      </c>
      <c r="G33" s="1">
        <v>5</v>
      </c>
      <c r="H33" s="1">
        <v>4</v>
      </c>
      <c r="I33" s="1">
        <v>3</v>
      </c>
      <c r="J33" s="13">
        <f t="shared" si="0"/>
        <v>25</v>
      </c>
      <c r="K33" s="1">
        <v>7.5</v>
      </c>
      <c r="L33" s="1">
        <v>8.5</v>
      </c>
      <c r="M33" s="1">
        <v>9.5</v>
      </c>
      <c r="N33" s="1">
        <v>9</v>
      </c>
      <c r="O33" s="14">
        <f t="shared" si="1"/>
        <v>34.5</v>
      </c>
      <c r="P33" s="1"/>
      <c r="Q33" s="1"/>
      <c r="R33" s="1"/>
      <c r="S33" s="21">
        <v>12.5</v>
      </c>
      <c r="T33" s="1">
        <f t="shared" si="2"/>
        <v>72</v>
      </c>
      <c r="U33" s="1"/>
      <c r="V33" s="28">
        <f t="shared" si="3"/>
        <v>72</v>
      </c>
      <c r="W33" s="1"/>
    </row>
    <row r="34" spans="1:23" ht="15.75" thickBot="1">
      <c r="A34" s="3">
        <v>24</v>
      </c>
      <c r="B34" s="6">
        <v>13018019055</v>
      </c>
      <c r="C34" s="7" t="s">
        <v>53</v>
      </c>
      <c r="D34" s="1">
        <v>1</v>
      </c>
      <c r="E34" s="1">
        <v>4</v>
      </c>
      <c r="F34" s="1">
        <v>9</v>
      </c>
      <c r="G34" s="1">
        <v>8</v>
      </c>
      <c r="H34" s="1">
        <v>8</v>
      </c>
      <c r="I34" s="1">
        <v>9</v>
      </c>
      <c r="J34" s="13">
        <f t="shared" si="0"/>
        <v>39</v>
      </c>
      <c r="K34" s="1">
        <v>9</v>
      </c>
      <c r="L34" s="1">
        <v>9</v>
      </c>
      <c r="M34" s="1">
        <v>10</v>
      </c>
      <c r="N34" s="1">
        <v>10</v>
      </c>
      <c r="O34" s="14">
        <f t="shared" si="1"/>
        <v>38</v>
      </c>
      <c r="P34" s="1"/>
      <c r="Q34" s="1"/>
      <c r="R34" s="1"/>
      <c r="S34" s="21">
        <v>15.5</v>
      </c>
      <c r="T34" s="1">
        <f t="shared" si="2"/>
        <v>92.5</v>
      </c>
      <c r="U34" s="1"/>
      <c r="V34" s="28">
        <f t="shared" si="3"/>
        <v>92.5</v>
      </c>
      <c r="W34" s="1"/>
    </row>
    <row r="35" spans="1:23" ht="15.75" thickBot="1">
      <c r="A35" s="3">
        <v>25</v>
      </c>
      <c r="B35" s="6">
        <v>13018019067</v>
      </c>
      <c r="C35" s="7" t="s">
        <v>54</v>
      </c>
      <c r="D35" s="1">
        <v>0.5</v>
      </c>
      <c r="E35" s="1">
        <v>5</v>
      </c>
      <c r="F35" s="1">
        <v>2.5</v>
      </c>
      <c r="G35" s="1">
        <v>4</v>
      </c>
      <c r="H35" s="1">
        <v>2</v>
      </c>
      <c r="I35" s="1"/>
      <c r="J35" s="13">
        <f t="shared" si="0"/>
        <v>14</v>
      </c>
      <c r="K35" s="1">
        <v>9.5</v>
      </c>
      <c r="L35" s="1">
        <v>10</v>
      </c>
      <c r="M35" s="1">
        <v>10</v>
      </c>
      <c r="N35" s="1">
        <v>9.5</v>
      </c>
      <c r="O35" s="14">
        <f t="shared" si="1"/>
        <v>39</v>
      </c>
      <c r="P35" s="1"/>
      <c r="Q35" s="1"/>
      <c r="R35" s="1"/>
      <c r="S35" s="21">
        <v>16.25</v>
      </c>
      <c r="T35" s="1">
        <f t="shared" si="2"/>
        <v>69.25</v>
      </c>
      <c r="U35" s="1"/>
      <c r="V35" s="28">
        <f t="shared" si="3"/>
        <v>69.25</v>
      </c>
      <c r="W35" s="1"/>
    </row>
    <row r="36" spans="1:23" ht="15.75" thickBot="1">
      <c r="A36" s="3">
        <v>26</v>
      </c>
      <c r="B36" s="6">
        <v>13018019068</v>
      </c>
      <c r="C36" s="7" t="s">
        <v>55</v>
      </c>
      <c r="D36" s="1">
        <v>4</v>
      </c>
      <c r="E36" s="1">
        <v>10</v>
      </c>
      <c r="F36" s="1">
        <v>7.5</v>
      </c>
      <c r="G36" s="1">
        <v>8</v>
      </c>
      <c r="H36" s="1">
        <v>8</v>
      </c>
      <c r="I36" s="1">
        <v>6</v>
      </c>
      <c r="J36" s="13">
        <f t="shared" si="0"/>
        <v>43.5</v>
      </c>
      <c r="K36" s="1">
        <v>10</v>
      </c>
      <c r="L36" s="1">
        <v>10</v>
      </c>
      <c r="M36" s="1">
        <v>10</v>
      </c>
      <c r="N36" s="1">
        <v>10</v>
      </c>
      <c r="O36" s="14">
        <f t="shared" si="1"/>
        <v>40</v>
      </c>
      <c r="P36" s="1"/>
      <c r="Q36" s="1"/>
      <c r="R36" s="1"/>
      <c r="S36" s="21">
        <v>22</v>
      </c>
      <c r="T36" s="1">
        <f t="shared" si="2"/>
        <v>105.5</v>
      </c>
      <c r="U36" s="1"/>
      <c r="V36" s="28">
        <f t="shared" si="3"/>
        <v>105.5</v>
      </c>
      <c r="W36" s="1"/>
    </row>
    <row r="37" spans="1:23" ht="15.75" thickBot="1">
      <c r="A37" s="3">
        <v>27</v>
      </c>
      <c r="B37" s="6">
        <v>13018019077</v>
      </c>
      <c r="C37" s="7" t="s">
        <v>56</v>
      </c>
      <c r="D37" s="1">
        <v>0</v>
      </c>
      <c r="E37" s="1">
        <v>0</v>
      </c>
      <c r="F37" s="1">
        <v>0</v>
      </c>
      <c r="G37" s="1">
        <v>4</v>
      </c>
      <c r="H37" s="1">
        <v>0</v>
      </c>
      <c r="I37" s="1">
        <v>1</v>
      </c>
      <c r="J37" s="13">
        <f t="shared" si="0"/>
        <v>5</v>
      </c>
      <c r="K37" s="1">
        <v>9</v>
      </c>
      <c r="L37" s="1">
        <v>8</v>
      </c>
      <c r="M37" s="1">
        <v>8.5</v>
      </c>
      <c r="N37" s="1">
        <v>10</v>
      </c>
      <c r="O37" s="14">
        <f t="shared" si="1"/>
        <v>35.5</v>
      </c>
      <c r="P37" s="1"/>
      <c r="Q37" s="1"/>
      <c r="R37" s="1"/>
      <c r="S37" s="21">
        <v>1</v>
      </c>
      <c r="T37" s="1">
        <f t="shared" si="2"/>
        <v>41.5</v>
      </c>
      <c r="U37" s="1"/>
      <c r="V37" s="28">
        <f t="shared" si="3"/>
        <v>41.5</v>
      </c>
      <c r="W37" s="1"/>
    </row>
    <row r="38" spans="1:23" ht="15.75" thickBot="1">
      <c r="A38" s="3">
        <v>28</v>
      </c>
      <c r="B38" s="6">
        <v>13018019088</v>
      </c>
      <c r="C38" s="7" t="s">
        <v>57</v>
      </c>
      <c r="D38" s="1">
        <v>0</v>
      </c>
      <c r="E38" s="1">
        <v>5</v>
      </c>
      <c r="F38" s="1">
        <v>9.5</v>
      </c>
      <c r="G38" s="1">
        <v>2</v>
      </c>
      <c r="H38" s="1">
        <v>5</v>
      </c>
      <c r="I38" s="1">
        <v>0</v>
      </c>
      <c r="J38" s="13">
        <f t="shared" si="0"/>
        <v>21.5</v>
      </c>
      <c r="K38" s="1">
        <v>8</v>
      </c>
      <c r="L38" s="1">
        <v>8.5</v>
      </c>
      <c r="M38" s="1">
        <v>9</v>
      </c>
      <c r="N38" s="1">
        <v>7</v>
      </c>
      <c r="O38" s="14">
        <f t="shared" si="1"/>
        <v>32.5</v>
      </c>
      <c r="P38" s="1"/>
      <c r="Q38" s="1"/>
      <c r="R38" s="1"/>
      <c r="S38" s="21">
        <v>15</v>
      </c>
      <c r="T38" s="1">
        <f t="shared" si="2"/>
        <v>69</v>
      </c>
      <c r="U38" s="1"/>
      <c r="V38" s="28">
        <f t="shared" si="3"/>
        <v>69</v>
      </c>
      <c r="W38" s="1"/>
    </row>
    <row r="39" spans="1:23" ht="15.75" thickBot="1">
      <c r="A39" s="3">
        <v>29</v>
      </c>
      <c r="B39" s="6">
        <v>13018019089</v>
      </c>
      <c r="C39" s="7" t="s">
        <v>58</v>
      </c>
      <c r="D39" s="1">
        <v>1</v>
      </c>
      <c r="E39" s="1">
        <v>0</v>
      </c>
      <c r="F39" s="1">
        <v>0</v>
      </c>
      <c r="G39" s="1">
        <v>4</v>
      </c>
      <c r="H39" s="1">
        <v>0</v>
      </c>
      <c r="I39" s="1">
        <v>2</v>
      </c>
      <c r="J39" s="13">
        <f t="shared" si="0"/>
        <v>7</v>
      </c>
      <c r="K39" s="1">
        <v>7.5</v>
      </c>
      <c r="L39" s="1">
        <v>10</v>
      </c>
      <c r="M39" s="1">
        <v>10</v>
      </c>
      <c r="N39" s="1">
        <v>9</v>
      </c>
      <c r="O39" s="14">
        <f t="shared" si="1"/>
        <v>36.5</v>
      </c>
      <c r="P39" s="1"/>
      <c r="Q39" s="1"/>
      <c r="R39" s="1"/>
      <c r="S39" s="21">
        <v>6</v>
      </c>
      <c r="T39" s="1">
        <f t="shared" si="2"/>
        <v>49.5</v>
      </c>
      <c r="U39" s="1"/>
      <c r="V39" s="28">
        <f t="shared" si="3"/>
        <v>49.5</v>
      </c>
      <c r="W39" s="1"/>
    </row>
    <row r="40" spans="1:23" ht="15.75" thickBot="1">
      <c r="A40" s="3">
        <v>30</v>
      </c>
      <c r="B40" s="6">
        <v>13018019093</v>
      </c>
      <c r="C40" s="7" t="s">
        <v>59</v>
      </c>
      <c r="D40" s="1">
        <v>0</v>
      </c>
      <c r="E40" s="1">
        <v>4</v>
      </c>
      <c r="F40" s="1">
        <v>4</v>
      </c>
      <c r="G40" s="1">
        <v>9</v>
      </c>
      <c r="H40" s="1">
        <v>8</v>
      </c>
      <c r="I40" s="1">
        <v>0</v>
      </c>
      <c r="J40" s="13">
        <f t="shared" si="0"/>
        <v>25</v>
      </c>
      <c r="K40" s="1">
        <v>6.5</v>
      </c>
      <c r="L40" s="1">
        <v>10</v>
      </c>
      <c r="M40" s="1">
        <v>10</v>
      </c>
      <c r="N40" s="1">
        <v>10</v>
      </c>
      <c r="O40" s="14">
        <f t="shared" si="1"/>
        <v>36.5</v>
      </c>
      <c r="P40" s="1"/>
      <c r="Q40" s="1"/>
      <c r="R40" s="1"/>
      <c r="S40" s="21">
        <v>14.5</v>
      </c>
      <c r="T40" s="1">
        <f t="shared" si="2"/>
        <v>76</v>
      </c>
      <c r="U40" s="1"/>
      <c r="V40" s="28">
        <f t="shared" si="3"/>
        <v>76</v>
      </c>
      <c r="W40" s="1"/>
    </row>
    <row r="41" spans="1:23" ht="15.75" thickBot="1">
      <c r="A41" s="3">
        <v>31</v>
      </c>
      <c r="B41" s="6">
        <v>13018019097</v>
      </c>
      <c r="C41" s="7" t="s">
        <v>60</v>
      </c>
      <c r="D41" s="1">
        <v>3</v>
      </c>
      <c r="E41" s="1">
        <v>9</v>
      </c>
      <c r="F41" s="1">
        <v>0</v>
      </c>
      <c r="G41" s="1">
        <v>3</v>
      </c>
      <c r="H41" s="1">
        <v>10</v>
      </c>
      <c r="I41" s="1">
        <v>0</v>
      </c>
      <c r="J41" s="13">
        <f t="shared" si="0"/>
        <v>25</v>
      </c>
      <c r="K41" s="1">
        <v>9.5</v>
      </c>
      <c r="L41" s="1">
        <v>10</v>
      </c>
      <c r="M41" s="1">
        <v>8</v>
      </c>
      <c r="N41" s="1">
        <v>10</v>
      </c>
      <c r="O41" s="14">
        <f t="shared" si="1"/>
        <v>37.5</v>
      </c>
      <c r="P41" s="1"/>
      <c r="Q41" s="1"/>
      <c r="R41" s="1"/>
      <c r="S41" s="21">
        <v>15</v>
      </c>
      <c r="T41" s="1">
        <f t="shared" si="2"/>
        <v>77.5</v>
      </c>
      <c r="U41" s="1"/>
      <c r="V41" s="28">
        <f t="shared" si="3"/>
        <v>77.5</v>
      </c>
      <c r="W41" s="1"/>
    </row>
    <row r="42" spans="1:23" ht="15.75" thickBot="1">
      <c r="A42" s="3">
        <v>32</v>
      </c>
      <c r="B42" s="6">
        <v>13018019103</v>
      </c>
      <c r="C42" s="7" t="s">
        <v>61</v>
      </c>
      <c r="D42" s="1">
        <v>1</v>
      </c>
      <c r="E42" s="1">
        <v>9</v>
      </c>
      <c r="F42" s="1">
        <v>10</v>
      </c>
      <c r="G42" s="1">
        <v>7.5</v>
      </c>
      <c r="H42" s="1">
        <v>7</v>
      </c>
      <c r="I42" s="1">
        <v>10</v>
      </c>
      <c r="J42" s="13">
        <f t="shared" si="0"/>
        <v>44.5</v>
      </c>
      <c r="K42" s="1">
        <v>8.5</v>
      </c>
      <c r="L42" s="1">
        <v>10</v>
      </c>
      <c r="M42" s="1">
        <v>10</v>
      </c>
      <c r="N42" s="1">
        <v>9</v>
      </c>
      <c r="O42" s="14">
        <f t="shared" si="1"/>
        <v>37.5</v>
      </c>
      <c r="P42" s="1"/>
      <c r="Q42" s="1"/>
      <c r="R42" s="1"/>
      <c r="S42" s="21">
        <v>19.5</v>
      </c>
      <c r="T42" s="1">
        <f t="shared" si="2"/>
        <v>101.5</v>
      </c>
      <c r="U42" s="1"/>
      <c r="V42" s="28">
        <f t="shared" si="3"/>
        <v>101.5</v>
      </c>
      <c r="W42" s="1"/>
    </row>
    <row r="43" spans="1:23" ht="15.75" thickBot="1">
      <c r="A43" s="3">
        <v>33</v>
      </c>
      <c r="B43" s="6">
        <v>13018019105</v>
      </c>
      <c r="C43" s="7" t="s">
        <v>62</v>
      </c>
      <c r="D43" s="1">
        <v>0</v>
      </c>
      <c r="E43" s="1">
        <v>7.5</v>
      </c>
      <c r="F43" s="1">
        <v>10</v>
      </c>
      <c r="G43" s="1">
        <v>9.5</v>
      </c>
      <c r="H43" s="1">
        <v>9</v>
      </c>
      <c r="I43" s="1">
        <v>9.5</v>
      </c>
      <c r="J43" s="13">
        <f t="shared" si="0"/>
        <v>45.5</v>
      </c>
      <c r="K43" s="1">
        <v>7</v>
      </c>
      <c r="L43" s="1">
        <v>10</v>
      </c>
      <c r="M43" s="1">
        <v>8.5</v>
      </c>
      <c r="N43" s="1">
        <v>7</v>
      </c>
      <c r="O43" s="14">
        <f t="shared" si="1"/>
        <v>32.5</v>
      </c>
      <c r="P43" s="1"/>
      <c r="Q43" s="1"/>
      <c r="R43" s="1"/>
      <c r="S43" s="21">
        <v>20</v>
      </c>
      <c r="T43" s="1">
        <f t="shared" si="2"/>
        <v>98</v>
      </c>
      <c r="U43" s="1"/>
      <c r="V43" s="28">
        <f t="shared" si="3"/>
        <v>98</v>
      </c>
      <c r="W43" s="1"/>
    </row>
    <row r="44" spans="1:23" ht="23.25" thickBot="1">
      <c r="A44" s="3">
        <v>34</v>
      </c>
      <c r="B44" s="6">
        <v>13018019109</v>
      </c>
      <c r="C44" s="7" t="s">
        <v>63</v>
      </c>
      <c r="D44" s="1">
        <v>0.5</v>
      </c>
      <c r="E44" s="1">
        <v>4.5</v>
      </c>
      <c r="F44" s="1">
        <v>3</v>
      </c>
      <c r="G44" s="1">
        <v>5.5</v>
      </c>
      <c r="H44" s="1">
        <v>5</v>
      </c>
      <c r="I44" s="1">
        <v>2</v>
      </c>
      <c r="J44" s="13">
        <f t="shared" si="0"/>
        <v>20.5</v>
      </c>
      <c r="K44" s="1">
        <v>9</v>
      </c>
      <c r="L44" s="1">
        <v>9.5</v>
      </c>
      <c r="M44" s="1">
        <v>10</v>
      </c>
      <c r="N44" s="1">
        <v>9.5</v>
      </c>
      <c r="O44" s="14">
        <f t="shared" si="1"/>
        <v>38</v>
      </c>
      <c r="P44" s="1"/>
      <c r="Q44" s="1"/>
      <c r="R44" s="1"/>
      <c r="S44" s="21">
        <v>12.5</v>
      </c>
      <c r="T44" s="1">
        <f t="shared" si="2"/>
        <v>71</v>
      </c>
      <c r="U44" s="1"/>
      <c r="V44" s="28">
        <f t="shared" si="3"/>
        <v>71</v>
      </c>
      <c r="W44" s="1"/>
    </row>
    <row r="45" spans="1:23" ht="15.75" thickBot="1">
      <c r="A45" s="3">
        <v>35</v>
      </c>
      <c r="B45" s="6">
        <v>13018019121</v>
      </c>
      <c r="C45" s="7" t="s">
        <v>64</v>
      </c>
      <c r="D45" s="1">
        <v>7</v>
      </c>
      <c r="E45" s="1">
        <v>7</v>
      </c>
      <c r="F45" s="1">
        <v>10</v>
      </c>
      <c r="G45" s="1">
        <v>9.5</v>
      </c>
      <c r="H45" s="1">
        <v>10</v>
      </c>
      <c r="I45" s="1">
        <v>8</v>
      </c>
      <c r="J45" s="13">
        <f t="shared" si="0"/>
        <v>51.5</v>
      </c>
      <c r="K45" s="1">
        <v>8.5</v>
      </c>
      <c r="L45" s="1">
        <v>10</v>
      </c>
      <c r="M45" s="1">
        <v>10</v>
      </c>
      <c r="N45" s="1">
        <v>10</v>
      </c>
      <c r="O45" s="14">
        <f t="shared" si="1"/>
        <v>38.5</v>
      </c>
      <c r="P45" s="1"/>
      <c r="Q45" s="1"/>
      <c r="R45" s="1"/>
      <c r="S45" s="21">
        <v>23.75</v>
      </c>
      <c r="T45" s="1">
        <f t="shared" si="2"/>
        <v>113.75</v>
      </c>
      <c r="U45" s="1"/>
      <c r="V45" s="28">
        <f t="shared" si="3"/>
        <v>113.75</v>
      </c>
      <c r="W45" s="1"/>
    </row>
    <row r="46" spans="1:23" ht="15.75" thickBot="1">
      <c r="A46" s="3">
        <v>36</v>
      </c>
      <c r="B46" s="6">
        <v>13018019122</v>
      </c>
      <c r="C46" s="7" t="s">
        <v>65</v>
      </c>
      <c r="D46" s="1">
        <v>1</v>
      </c>
      <c r="E46" s="1">
        <v>4</v>
      </c>
      <c r="F46" s="1">
        <v>2</v>
      </c>
      <c r="G46" s="1">
        <v>5</v>
      </c>
      <c r="H46" s="1">
        <v>9</v>
      </c>
      <c r="I46" s="1">
        <v>2</v>
      </c>
      <c r="J46" s="13">
        <f t="shared" si="0"/>
        <v>23</v>
      </c>
      <c r="K46" s="1">
        <v>9</v>
      </c>
      <c r="L46" s="1">
        <v>8.5</v>
      </c>
      <c r="M46" s="1">
        <v>8.5</v>
      </c>
      <c r="N46" s="1">
        <v>9.5</v>
      </c>
      <c r="O46" s="14">
        <f t="shared" si="1"/>
        <v>35.5</v>
      </c>
      <c r="P46" s="1"/>
      <c r="Q46" s="1"/>
      <c r="R46" s="1"/>
      <c r="S46" s="21">
        <v>14.5</v>
      </c>
      <c r="T46" s="1">
        <f t="shared" si="2"/>
        <v>73</v>
      </c>
      <c r="U46" s="1"/>
      <c r="V46" s="28">
        <f t="shared" si="3"/>
        <v>73</v>
      </c>
      <c r="W46" s="1"/>
    </row>
    <row r="47" spans="1:23" ht="15.75" thickBot="1">
      <c r="A47" s="3">
        <v>37</v>
      </c>
      <c r="B47" s="6">
        <v>13018019125</v>
      </c>
      <c r="C47" s="7" t="s">
        <v>66</v>
      </c>
      <c r="D47" s="1">
        <v>1</v>
      </c>
      <c r="E47" s="1">
        <v>5.5</v>
      </c>
      <c r="F47" s="1">
        <v>3</v>
      </c>
      <c r="G47" s="1">
        <v>5</v>
      </c>
      <c r="H47" s="1">
        <v>8</v>
      </c>
      <c r="I47" s="1">
        <v>3</v>
      </c>
      <c r="J47" s="13">
        <f t="shared" si="0"/>
        <v>25.5</v>
      </c>
      <c r="K47" s="1">
        <v>8.5</v>
      </c>
      <c r="L47" s="1">
        <v>10</v>
      </c>
      <c r="M47" s="1">
        <v>9.5</v>
      </c>
      <c r="N47" s="1">
        <v>10</v>
      </c>
      <c r="O47" s="14">
        <f t="shared" si="1"/>
        <v>38</v>
      </c>
      <c r="P47" s="1"/>
      <c r="Q47" s="1"/>
      <c r="R47" s="1"/>
      <c r="S47" s="21">
        <v>9.5</v>
      </c>
      <c r="T47" s="1">
        <f t="shared" si="2"/>
        <v>73</v>
      </c>
      <c r="U47" s="1"/>
      <c r="V47" s="28">
        <f t="shared" si="3"/>
        <v>73</v>
      </c>
      <c r="W47" s="1"/>
    </row>
    <row r="48" spans="1:23" ht="15.75" thickBot="1">
      <c r="A48" s="3">
        <v>38</v>
      </c>
      <c r="B48" s="6">
        <v>13018019133</v>
      </c>
      <c r="C48" s="7" t="s">
        <v>67</v>
      </c>
      <c r="D48" s="1">
        <v>6.5</v>
      </c>
      <c r="E48" s="1">
        <v>5.5</v>
      </c>
      <c r="F48" s="1">
        <v>9</v>
      </c>
      <c r="G48" s="1">
        <v>9.5</v>
      </c>
      <c r="H48" s="1">
        <v>4</v>
      </c>
      <c r="I48" s="1">
        <v>10</v>
      </c>
      <c r="J48" s="13">
        <f t="shared" si="0"/>
        <v>44.5</v>
      </c>
      <c r="K48" s="1">
        <v>7.5</v>
      </c>
      <c r="L48" s="1">
        <v>9.5</v>
      </c>
      <c r="M48" s="1">
        <v>9.5</v>
      </c>
      <c r="N48" s="1">
        <v>9</v>
      </c>
      <c r="O48" s="14">
        <f t="shared" si="1"/>
        <v>35.5</v>
      </c>
      <c r="P48" s="1"/>
      <c r="Q48" s="1"/>
      <c r="R48" s="1"/>
      <c r="S48" s="21">
        <v>19.5</v>
      </c>
      <c r="T48" s="1">
        <f t="shared" si="2"/>
        <v>99.5</v>
      </c>
      <c r="U48" s="1"/>
      <c r="V48" s="28">
        <f t="shared" si="3"/>
        <v>99.5</v>
      </c>
      <c r="W48" s="1"/>
    </row>
    <row r="49" spans="1:23" ht="15.75" thickBot="1">
      <c r="A49" s="3">
        <v>39</v>
      </c>
      <c r="B49" s="6">
        <v>13018019135</v>
      </c>
      <c r="C49" s="7" t="s">
        <v>68</v>
      </c>
      <c r="D49" s="1">
        <v>2.5</v>
      </c>
      <c r="E49" s="1">
        <v>7</v>
      </c>
      <c r="F49" s="1">
        <v>7</v>
      </c>
      <c r="G49" s="1">
        <v>8</v>
      </c>
      <c r="H49" s="1">
        <v>9</v>
      </c>
      <c r="I49" s="1">
        <v>10</v>
      </c>
      <c r="J49" s="13">
        <f t="shared" si="0"/>
        <v>43.5</v>
      </c>
      <c r="K49" s="1">
        <v>8.5</v>
      </c>
      <c r="L49" s="1">
        <v>9</v>
      </c>
      <c r="M49" s="1">
        <v>9.5</v>
      </c>
      <c r="N49" s="1">
        <v>10</v>
      </c>
      <c r="O49" s="14">
        <f t="shared" si="1"/>
        <v>37</v>
      </c>
      <c r="P49" s="1"/>
      <c r="Q49" s="1"/>
      <c r="R49" s="1"/>
      <c r="S49" s="21">
        <v>19.5</v>
      </c>
      <c r="T49" s="1">
        <f t="shared" si="2"/>
        <v>100</v>
      </c>
      <c r="U49" s="1"/>
      <c r="V49" s="28">
        <f t="shared" si="3"/>
        <v>100</v>
      </c>
      <c r="W49" s="1"/>
    </row>
    <row r="50" spans="1:23" ht="15.75" thickBot="1">
      <c r="A50" s="3">
        <v>40</v>
      </c>
      <c r="B50" s="6">
        <v>13018019148</v>
      </c>
      <c r="C50" s="7" t="s">
        <v>69</v>
      </c>
      <c r="D50" s="1">
        <v>10</v>
      </c>
      <c r="E50" s="1">
        <v>9</v>
      </c>
      <c r="F50" s="1">
        <v>9.5</v>
      </c>
      <c r="G50" s="1">
        <v>7.5</v>
      </c>
      <c r="H50" s="1">
        <v>9.5</v>
      </c>
      <c r="I50" s="1"/>
      <c r="J50" s="13">
        <f t="shared" si="0"/>
        <v>45.5</v>
      </c>
      <c r="K50" s="1">
        <v>10</v>
      </c>
      <c r="L50" s="1">
        <v>10</v>
      </c>
      <c r="M50" s="1">
        <v>10</v>
      </c>
      <c r="N50" s="1">
        <v>10</v>
      </c>
      <c r="O50" s="14">
        <f t="shared" si="1"/>
        <v>40</v>
      </c>
      <c r="P50" s="1"/>
      <c r="Q50" s="1"/>
      <c r="R50" s="1"/>
      <c r="S50" s="21">
        <v>23.5</v>
      </c>
      <c r="T50" s="1">
        <f t="shared" si="2"/>
        <v>109</v>
      </c>
      <c r="U50" s="1"/>
      <c r="V50" s="28">
        <f t="shared" si="3"/>
        <v>109</v>
      </c>
      <c r="W50" s="1"/>
    </row>
    <row r="51" spans="1:23" ht="15.75" thickBot="1">
      <c r="A51" s="3">
        <v>41</v>
      </c>
      <c r="B51" s="6">
        <v>13018019149</v>
      </c>
      <c r="C51" s="7" t="s">
        <v>70</v>
      </c>
      <c r="D51" s="1">
        <v>4</v>
      </c>
      <c r="E51" s="1">
        <v>9</v>
      </c>
      <c r="F51" s="1">
        <v>8.5</v>
      </c>
      <c r="G51" s="1">
        <v>8</v>
      </c>
      <c r="H51" s="1">
        <v>9</v>
      </c>
      <c r="I51" s="1">
        <v>6</v>
      </c>
      <c r="J51" s="13">
        <f t="shared" si="0"/>
        <v>44.5</v>
      </c>
      <c r="K51" s="1">
        <v>9</v>
      </c>
      <c r="L51" s="1">
        <v>10</v>
      </c>
      <c r="M51" s="1">
        <v>10</v>
      </c>
      <c r="N51" s="1">
        <v>9</v>
      </c>
      <c r="O51" s="14">
        <f t="shared" si="1"/>
        <v>38</v>
      </c>
      <c r="P51" s="1"/>
      <c r="Q51" s="1"/>
      <c r="R51" s="1"/>
      <c r="S51" s="21">
        <v>18</v>
      </c>
      <c r="T51" s="1">
        <f t="shared" si="2"/>
        <v>100.5</v>
      </c>
      <c r="U51" s="1"/>
      <c r="V51" s="28">
        <f t="shared" si="3"/>
        <v>100.5</v>
      </c>
      <c r="W51" s="1"/>
    </row>
    <row r="52" spans="1:23" ht="15.75" thickBot="1">
      <c r="A52" s="3">
        <v>42</v>
      </c>
      <c r="B52" s="6">
        <v>13018019152</v>
      </c>
      <c r="C52" s="7" t="s">
        <v>71</v>
      </c>
      <c r="D52" s="1">
        <v>9</v>
      </c>
      <c r="E52" s="1">
        <v>5</v>
      </c>
      <c r="F52" s="1">
        <v>3</v>
      </c>
      <c r="G52" s="1">
        <v>6</v>
      </c>
      <c r="H52" s="1">
        <v>7</v>
      </c>
      <c r="I52" s="1">
        <v>5</v>
      </c>
      <c r="J52" s="13">
        <f t="shared" si="0"/>
        <v>35</v>
      </c>
      <c r="K52" s="1">
        <v>9</v>
      </c>
      <c r="L52" s="1">
        <v>9</v>
      </c>
      <c r="M52" s="1">
        <v>8.5</v>
      </c>
      <c r="N52" s="1">
        <v>10</v>
      </c>
      <c r="O52" s="14">
        <f t="shared" si="1"/>
        <v>36.5</v>
      </c>
      <c r="P52" s="1"/>
      <c r="Q52" s="1"/>
      <c r="R52" s="1"/>
      <c r="S52" s="21">
        <v>16</v>
      </c>
      <c r="T52" s="1">
        <f t="shared" si="2"/>
        <v>87.5</v>
      </c>
      <c r="U52" s="1"/>
      <c r="V52" s="28">
        <f t="shared" si="3"/>
        <v>87.5</v>
      </c>
      <c r="W52" s="1"/>
    </row>
    <row r="53" spans="1:23" ht="15.75" thickBot="1">
      <c r="A53" s="3">
        <v>43</v>
      </c>
      <c r="B53" s="6">
        <v>13018019157</v>
      </c>
      <c r="C53" s="7" t="s">
        <v>72</v>
      </c>
      <c r="D53" s="1">
        <v>10</v>
      </c>
      <c r="E53" s="1">
        <v>5.5</v>
      </c>
      <c r="F53" s="1">
        <v>10</v>
      </c>
      <c r="G53" s="1">
        <v>9</v>
      </c>
      <c r="H53" s="1">
        <v>8</v>
      </c>
      <c r="I53" s="1">
        <v>10</v>
      </c>
      <c r="J53" s="13">
        <f t="shared" si="0"/>
        <v>52.5</v>
      </c>
      <c r="K53" s="1">
        <v>10</v>
      </c>
      <c r="L53" s="1">
        <v>10</v>
      </c>
      <c r="M53" s="1">
        <v>8.5</v>
      </c>
      <c r="N53" s="1">
        <v>9</v>
      </c>
      <c r="O53" s="14">
        <f t="shared" si="1"/>
        <v>37.5</v>
      </c>
      <c r="P53" s="1"/>
      <c r="Q53" s="1"/>
      <c r="R53" s="1"/>
      <c r="S53" s="21">
        <v>22.75</v>
      </c>
      <c r="T53" s="1">
        <f t="shared" si="2"/>
        <v>112.75</v>
      </c>
      <c r="U53" s="1"/>
      <c r="V53" s="28">
        <f t="shared" si="3"/>
        <v>112.75</v>
      </c>
      <c r="W53" s="1"/>
    </row>
    <row r="54" spans="1:23" ht="15.75" thickBot="1">
      <c r="A54" s="3">
        <v>44</v>
      </c>
      <c r="B54" s="6">
        <v>13018019161</v>
      </c>
      <c r="C54" s="7" t="s">
        <v>73</v>
      </c>
      <c r="D54" s="1">
        <v>1</v>
      </c>
      <c r="E54" s="1">
        <v>5</v>
      </c>
      <c r="F54" s="1">
        <v>5</v>
      </c>
      <c r="G54" s="1">
        <v>9.5</v>
      </c>
      <c r="H54" s="1">
        <v>4</v>
      </c>
      <c r="I54" s="1">
        <v>0</v>
      </c>
      <c r="J54" s="13">
        <f t="shared" si="0"/>
        <v>24.5</v>
      </c>
      <c r="K54" s="1">
        <v>8.5</v>
      </c>
      <c r="L54" s="1">
        <v>10</v>
      </c>
      <c r="M54" s="1">
        <v>9</v>
      </c>
      <c r="N54" s="1">
        <v>9.5</v>
      </c>
      <c r="O54" s="14">
        <f t="shared" si="1"/>
        <v>37</v>
      </c>
      <c r="P54" s="1"/>
      <c r="Q54" s="1"/>
      <c r="R54" s="1"/>
      <c r="S54" s="21">
        <v>16</v>
      </c>
      <c r="T54" s="1">
        <f t="shared" si="2"/>
        <v>77.5</v>
      </c>
      <c r="U54" s="1"/>
      <c r="V54" s="28">
        <f t="shared" si="3"/>
        <v>77.5</v>
      </c>
      <c r="W54" s="1"/>
    </row>
    <row r="55" spans="1:23" ht="15.75" thickBot="1">
      <c r="A55" s="3">
        <v>45</v>
      </c>
      <c r="B55" s="6">
        <v>13018019164</v>
      </c>
      <c r="C55" s="7" t="s">
        <v>74</v>
      </c>
      <c r="D55" s="1">
        <v>4</v>
      </c>
      <c r="E55" s="1">
        <v>7</v>
      </c>
      <c r="F55" s="1">
        <v>8.5</v>
      </c>
      <c r="G55" s="1">
        <v>7.5</v>
      </c>
      <c r="H55" s="1">
        <v>10</v>
      </c>
      <c r="I55" s="1">
        <v>5</v>
      </c>
      <c r="J55" s="13">
        <f t="shared" si="0"/>
        <v>42</v>
      </c>
      <c r="K55" s="1">
        <v>9</v>
      </c>
      <c r="L55" s="1">
        <v>9.5</v>
      </c>
      <c r="M55" s="1">
        <v>10</v>
      </c>
      <c r="N55" s="1">
        <v>9</v>
      </c>
      <c r="O55" s="14">
        <f t="shared" si="1"/>
        <v>37.5</v>
      </c>
      <c r="P55" s="1"/>
      <c r="Q55" s="1"/>
      <c r="R55" s="1"/>
      <c r="S55" s="21">
        <v>17.5</v>
      </c>
      <c r="T55" s="1">
        <f t="shared" si="2"/>
        <v>97</v>
      </c>
      <c r="U55" s="1"/>
      <c r="V55" s="28">
        <f t="shared" si="3"/>
        <v>97</v>
      </c>
      <c r="W55" s="1"/>
    </row>
    <row r="56" spans="1:23" ht="15.75" thickBot="1">
      <c r="A56" s="3">
        <v>46</v>
      </c>
      <c r="B56" s="6">
        <v>13018019170</v>
      </c>
      <c r="C56" s="7" t="s">
        <v>75</v>
      </c>
      <c r="D56" s="1">
        <v>1</v>
      </c>
      <c r="E56" s="1">
        <v>7.5</v>
      </c>
      <c r="F56" s="1">
        <v>8</v>
      </c>
      <c r="G56" s="1">
        <v>6</v>
      </c>
      <c r="H56" s="1">
        <v>3</v>
      </c>
      <c r="I56" s="1">
        <v>1</v>
      </c>
      <c r="J56" s="13">
        <f t="shared" si="0"/>
        <v>26.5</v>
      </c>
      <c r="K56" s="1">
        <v>8.5</v>
      </c>
      <c r="L56" s="1">
        <v>9</v>
      </c>
      <c r="M56" s="1">
        <v>8.5</v>
      </c>
      <c r="N56" s="1">
        <v>9</v>
      </c>
      <c r="O56" s="14">
        <f t="shared" si="1"/>
        <v>35</v>
      </c>
      <c r="P56" s="1"/>
      <c r="Q56" s="1"/>
      <c r="R56" s="1"/>
      <c r="S56" s="21">
        <v>13</v>
      </c>
      <c r="T56" s="1">
        <f t="shared" si="2"/>
        <v>74.5</v>
      </c>
      <c r="U56" s="1"/>
      <c r="V56" s="28">
        <f t="shared" si="3"/>
        <v>74.5</v>
      </c>
      <c r="W56" s="1"/>
    </row>
    <row r="57" spans="1:23" ht="15.75" thickBot="1">
      <c r="A57" s="3">
        <v>47</v>
      </c>
      <c r="B57" s="6">
        <v>13018019178</v>
      </c>
      <c r="C57" s="7" t="s">
        <v>76</v>
      </c>
      <c r="D57" s="1">
        <v>1</v>
      </c>
      <c r="E57" s="1">
        <v>5.5</v>
      </c>
      <c r="F57" s="1">
        <v>5.5</v>
      </c>
      <c r="G57" s="1">
        <v>7</v>
      </c>
      <c r="H57" s="1">
        <v>6.5</v>
      </c>
      <c r="I57" s="1">
        <v>3.5</v>
      </c>
      <c r="J57" s="13">
        <f t="shared" si="0"/>
        <v>29</v>
      </c>
      <c r="K57" s="1">
        <v>9.5</v>
      </c>
      <c r="L57" s="1">
        <v>9.5</v>
      </c>
      <c r="M57" s="1">
        <v>9.5</v>
      </c>
      <c r="N57" s="1">
        <v>9</v>
      </c>
      <c r="O57" s="14">
        <f t="shared" si="1"/>
        <v>37.5</v>
      </c>
      <c r="P57" s="1"/>
      <c r="Q57" s="1"/>
      <c r="R57" s="1"/>
      <c r="S57" s="21">
        <v>10</v>
      </c>
      <c r="T57" s="1">
        <f t="shared" si="2"/>
        <v>76.5</v>
      </c>
      <c r="U57" s="1"/>
      <c r="V57" s="28">
        <f t="shared" si="3"/>
        <v>76.5</v>
      </c>
      <c r="W57" s="1"/>
    </row>
    <row r="58" spans="1:23" ht="15.75" thickBot="1">
      <c r="A58" s="3">
        <v>48</v>
      </c>
      <c r="B58" s="6">
        <v>13018019184</v>
      </c>
      <c r="C58" s="7" t="s">
        <v>77</v>
      </c>
      <c r="D58" s="1">
        <v>7</v>
      </c>
      <c r="E58" s="1">
        <v>10</v>
      </c>
      <c r="F58" s="1">
        <v>7</v>
      </c>
      <c r="G58" s="1">
        <v>7</v>
      </c>
      <c r="H58" s="1">
        <v>9</v>
      </c>
      <c r="I58" s="1">
        <v>10</v>
      </c>
      <c r="J58" s="13">
        <f t="shared" si="0"/>
        <v>50</v>
      </c>
      <c r="K58" s="1">
        <v>9</v>
      </c>
      <c r="L58" s="1">
        <v>9</v>
      </c>
      <c r="M58" s="1">
        <v>10</v>
      </c>
      <c r="N58" s="1">
        <v>9.5</v>
      </c>
      <c r="O58" s="14">
        <f t="shared" si="1"/>
        <v>37.5</v>
      </c>
      <c r="P58" s="1"/>
      <c r="Q58" s="1"/>
      <c r="R58" s="1"/>
      <c r="S58" s="21">
        <v>16</v>
      </c>
      <c r="T58" s="1">
        <f t="shared" si="2"/>
        <v>103.5</v>
      </c>
      <c r="U58" s="1"/>
      <c r="V58" s="28">
        <f t="shared" si="3"/>
        <v>103.5</v>
      </c>
      <c r="W58" s="1"/>
    </row>
    <row r="59" spans="1:23" ht="15.75" thickBot="1">
      <c r="A59" s="3">
        <v>49</v>
      </c>
      <c r="B59" s="6">
        <v>101519149</v>
      </c>
      <c r="C59" s="7" t="s">
        <v>78</v>
      </c>
      <c r="D59" s="1">
        <v>0</v>
      </c>
      <c r="E59" s="1"/>
      <c r="F59" s="1">
        <v>0</v>
      </c>
      <c r="G59" s="1">
        <v>0</v>
      </c>
      <c r="H59" s="1">
        <v>0</v>
      </c>
      <c r="I59" s="1">
        <v>0</v>
      </c>
      <c r="J59" s="13">
        <f t="shared" si="0"/>
        <v>0</v>
      </c>
      <c r="K59" s="1"/>
      <c r="L59" s="1"/>
      <c r="M59" s="1"/>
      <c r="N59" s="1"/>
      <c r="O59" s="14">
        <f t="shared" si="1"/>
        <v>0</v>
      </c>
      <c r="P59" s="1"/>
      <c r="Q59" s="1"/>
      <c r="R59" s="1"/>
      <c r="S59" s="21">
        <v>5</v>
      </c>
      <c r="T59" s="1">
        <f t="shared" si="2"/>
        <v>5</v>
      </c>
      <c r="U59" s="1"/>
      <c r="V59" s="28">
        <f t="shared" si="3"/>
        <v>5</v>
      </c>
      <c r="W59" s="1"/>
    </row>
    <row r="60" spans="1:23" ht="15.75" thickBot="1">
      <c r="A60" s="3">
        <v>50</v>
      </c>
      <c r="B60" s="6">
        <v>101519224</v>
      </c>
      <c r="C60" s="7" t="s">
        <v>79</v>
      </c>
      <c r="D60" s="1">
        <v>0</v>
      </c>
      <c r="E60" s="1">
        <v>3</v>
      </c>
      <c r="F60" s="1">
        <v>2</v>
      </c>
      <c r="G60" s="1">
        <v>8</v>
      </c>
      <c r="H60" s="1">
        <v>5</v>
      </c>
      <c r="I60" s="1">
        <v>2</v>
      </c>
      <c r="J60" s="13">
        <f t="shared" si="0"/>
        <v>20</v>
      </c>
      <c r="K60" s="1">
        <v>8</v>
      </c>
      <c r="L60" s="1">
        <v>9</v>
      </c>
      <c r="M60" s="1">
        <v>9.5</v>
      </c>
      <c r="N60" s="1">
        <v>7</v>
      </c>
      <c r="O60" s="14">
        <f t="shared" si="1"/>
        <v>33.5</v>
      </c>
      <c r="P60" s="1"/>
      <c r="Q60" s="1"/>
      <c r="R60" s="1"/>
      <c r="S60" s="21">
        <v>18.5</v>
      </c>
      <c r="T60" s="1">
        <f t="shared" si="2"/>
        <v>72</v>
      </c>
      <c r="U60" s="1"/>
      <c r="V60" s="28">
        <f t="shared" si="3"/>
        <v>72</v>
      </c>
      <c r="W60" s="1"/>
    </row>
    <row r="61" spans="1:23" ht="15.75" thickBot="1">
      <c r="A61" s="3">
        <v>51</v>
      </c>
      <c r="B61" s="6">
        <v>111619032</v>
      </c>
      <c r="C61" s="7" t="s">
        <v>80</v>
      </c>
      <c r="D61" s="1">
        <v>0</v>
      </c>
      <c r="E61" s="1">
        <v>9</v>
      </c>
      <c r="F61" s="1">
        <v>5</v>
      </c>
      <c r="G61" s="1">
        <v>8</v>
      </c>
      <c r="H61" s="1">
        <v>8</v>
      </c>
      <c r="I61" s="1">
        <v>3</v>
      </c>
      <c r="J61" s="13">
        <f t="shared" si="0"/>
        <v>33</v>
      </c>
      <c r="K61" s="1">
        <v>8.5</v>
      </c>
      <c r="L61" s="1">
        <v>10</v>
      </c>
      <c r="M61" s="1">
        <v>9</v>
      </c>
      <c r="N61" s="1">
        <v>7</v>
      </c>
      <c r="O61" s="14">
        <f t="shared" si="1"/>
        <v>34.5</v>
      </c>
      <c r="P61" s="1"/>
      <c r="Q61" s="1"/>
      <c r="R61" s="1"/>
      <c r="S61" s="21">
        <v>16</v>
      </c>
      <c r="T61" s="1">
        <f t="shared" si="2"/>
        <v>83.5</v>
      </c>
      <c r="U61" s="1"/>
      <c r="V61" s="28">
        <f t="shared" si="3"/>
        <v>83.5</v>
      </c>
      <c r="W61" s="1"/>
    </row>
    <row r="62" spans="1:23" ht="15.75" thickBot="1">
      <c r="A62" s="3">
        <v>52</v>
      </c>
      <c r="B62" s="6">
        <v>111619033</v>
      </c>
      <c r="C62" s="7" t="s">
        <v>81</v>
      </c>
      <c r="D62" s="1">
        <v>0</v>
      </c>
      <c r="E62" s="1">
        <v>6</v>
      </c>
      <c r="F62" s="1">
        <v>4.5</v>
      </c>
      <c r="G62" s="1">
        <v>0</v>
      </c>
      <c r="H62" s="1">
        <v>5</v>
      </c>
      <c r="I62" s="1">
        <v>7.5</v>
      </c>
      <c r="J62" s="13">
        <f t="shared" si="0"/>
        <v>23</v>
      </c>
      <c r="K62" s="1">
        <v>9.5</v>
      </c>
      <c r="L62" s="1">
        <v>8.5</v>
      </c>
      <c r="M62" s="1">
        <v>10</v>
      </c>
      <c r="N62" s="1">
        <v>10</v>
      </c>
      <c r="O62" s="14">
        <f t="shared" si="1"/>
        <v>38</v>
      </c>
      <c r="P62" s="1"/>
      <c r="Q62" s="1"/>
      <c r="R62" s="1"/>
      <c r="S62" s="21">
        <v>11</v>
      </c>
      <c r="T62" s="1">
        <f t="shared" si="2"/>
        <v>72</v>
      </c>
      <c r="U62" s="1"/>
      <c r="V62" s="28">
        <f t="shared" si="3"/>
        <v>72</v>
      </c>
      <c r="W62" s="1"/>
    </row>
    <row r="63" spans="1:23" ht="15.75" thickBot="1">
      <c r="A63" s="3">
        <v>53</v>
      </c>
      <c r="B63" s="6">
        <v>111619038</v>
      </c>
      <c r="C63" s="7" t="s">
        <v>82</v>
      </c>
      <c r="D63" s="1">
        <v>6</v>
      </c>
      <c r="E63" s="1">
        <v>3</v>
      </c>
      <c r="F63" s="1">
        <v>6</v>
      </c>
      <c r="G63" s="1">
        <v>8</v>
      </c>
      <c r="H63" s="1">
        <v>9</v>
      </c>
      <c r="I63" s="1">
        <v>7.5</v>
      </c>
      <c r="J63" s="13">
        <f t="shared" si="0"/>
        <v>39.5</v>
      </c>
      <c r="K63" s="1">
        <v>8.5</v>
      </c>
      <c r="L63" s="1">
        <v>8.5</v>
      </c>
      <c r="M63" s="1">
        <v>9</v>
      </c>
      <c r="N63" s="1">
        <v>9.5</v>
      </c>
      <c r="O63" s="14">
        <f t="shared" si="1"/>
        <v>35.5</v>
      </c>
      <c r="P63" s="1"/>
      <c r="Q63" s="1"/>
      <c r="R63" s="1"/>
      <c r="S63" s="21">
        <v>5</v>
      </c>
      <c r="T63" s="1">
        <f t="shared" si="2"/>
        <v>80</v>
      </c>
      <c r="U63" s="1"/>
      <c r="V63" s="28">
        <f t="shared" si="3"/>
        <v>80</v>
      </c>
      <c r="W63" s="1"/>
    </row>
    <row r="64" spans="1:23" ht="15.75" thickBot="1">
      <c r="A64" s="3">
        <v>54</v>
      </c>
      <c r="B64" s="6">
        <v>111619190</v>
      </c>
      <c r="C64" s="7" t="s">
        <v>83</v>
      </c>
      <c r="D64" s="1">
        <v>9</v>
      </c>
      <c r="E64" s="1">
        <v>7</v>
      </c>
      <c r="F64" s="1">
        <v>3.5</v>
      </c>
      <c r="G64" s="1">
        <v>4.5</v>
      </c>
      <c r="H64" s="1">
        <v>8</v>
      </c>
      <c r="I64" s="1">
        <v>9</v>
      </c>
      <c r="J64" s="13">
        <f t="shared" si="0"/>
        <v>41</v>
      </c>
      <c r="K64" s="1">
        <v>8</v>
      </c>
      <c r="L64" s="1">
        <v>9</v>
      </c>
      <c r="M64" s="1">
        <v>9.5</v>
      </c>
      <c r="N64" s="1">
        <v>7</v>
      </c>
      <c r="O64" s="14">
        <f t="shared" si="1"/>
        <v>33.5</v>
      </c>
      <c r="P64" s="1"/>
      <c r="Q64" s="1"/>
      <c r="R64" s="1"/>
      <c r="S64" s="21">
        <v>16</v>
      </c>
      <c r="T64" s="1">
        <f t="shared" si="2"/>
        <v>90.5</v>
      </c>
      <c r="U64" s="1"/>
      <c r="V64" s="28">
        <f t="shared" si="3"/>
        <v>90.5</v>
      </c>
      <c r="W64" s="1"/>
    </row>
    <row r="65" spans="1:24" ht="15.75" thickBot="1">
      <c r="A65" s="22">
        <v>55</v>
      </c>
      <c r="B65" s="23">
        <v>81220015</v>
      </c>
      <c r="C65" s="24" t="s">
        <v>85</v>
      </c>
      <c r="D65" s="25">
        <v>0</v>
      </c>
      <c r="E65" s="25">
        <v>1.5</v>
      </c>
      <c r="F65" s="25">
        <v>0</v>
      </c>
      <c r="G65" s="25">
        <v>0</v>
      </c>
      <c r="H65" s="25">
        <v>1</v>
      </c>
      <c r="I65" s="25">
        <v>3</v>
      </c>
      <c r="J65" s="13">
        <f t="shared" si="0"/>
        <v>5.5</v>
      </c>
      <c r="K65" s="25">
        <v>8</v>
      </c>
      <c r="L65" s="25">
        <v>8.5</v>
      </c>
      <c r="M65" s="25">
        <v>9</v>
      </c>
      <c r="N65" s="25">
        <v>9.5</v>
      </c>
      <c r="O65" s="14">
        <f t="shared" si="1"/>
        <v>35</v>
      </c>
      <c r="P65" s="25"/>
      <c r="Q65" s="25"/>
      <c r="R65" s="25"/>
      <c r="S65" s="26">
        <v>10.5</v>
      </c>
      <c r="T65" s="1">
        <f t="shared" si="2"/>
        <v>51</v>
      </c>
      <c r="U65" s="25"/>
      <c r="V65" s="28">
        <f t="shared" si="3"/>
        <v>51</v>
      </c>
      <c r="W65" s="25"/>
      <c r="X65" s="27"/>
    </row>
    <row r="66" spans="1:24" ht="15.75" thickBot="1">
      <c r="A66" s="22">
        <v>56</v>
      </c>
      <c r="B66" s="23">
        <v>13018019175</v>
      </c>
      <c r="C66" s="24" t="s">
        <v>86</v>
      </c>
      <c r="D66" s="25">
        <v>0</v>
      </c>
      <c r="E66" s="25">
        <v>0</v>
      </c>
      <c r="F66" s="25">
        <v>2.5</v>
      </c>
      <c r="G66" s="25">
        <v>4.5</v>
      </c>
      <c r="H66" s="25">
        <v>2</v>
      </c>
      <c r="I66" s="25">
        <v>0</v>
      </c>
      <c r="J66" s="13">
        <f t="shared" ref="J66:J67" si="4">(D66+E66+F66+G66+H66+I66)</f>
        <v>9</v>
      </c>
      <c r="K66" s="25">
        <v>8.5</v>
      </c>
      <c r="L66" s="25">
        <v>7</v>
      </c>
      <c r="M66" s="25">
        <v>10</v>
      </c>
      <c r="N66" s="25">
        <v>7</v>
      </c>
      <c r="O66" s="14">
        <f t="shared" ref="O66:O67" si="5">K66+L66+M66+N66</f>
        <v>32.5</v>
      </c>
      <c r="P66" s="25"/>
      <c r="Q66" s="25"/>
      <c r="R66" s="25"/>
      <c r="S66" s="26">
        <v>15.5</v>
      </c>
      <c r="T66" s="1">
        <f t="shared" ref="T66:T67" si="6">SUM(J66,O66,S66,Q66)</f>
        <v>57</v>
      </c>
      <c r="U66" s="25"/>
      <c r="V66" s="28">
        <f t="shared" ref="V66:V67" si="7">SUM(T66,U66)</f>
        <v>57</v>
      </c>
      <c r="W66" s="25"/>
      <c r="X66" s="27"/>
    </row>
    <row r="67" spans="1:24" s="11" customFormat="1" ht="15.75" thickBot="1">
      <c r="A67" s="22">
        <v>57</v>
      </c>
      <c r="B67" s="23">
        <v>91420104</v>
      </c>
      <c r="C67" s="24" t="s">
        <v>84</v>
      </c>
      <c r="D67" s="25">
        <v>3</v>
      </c>
      <c r="E67" s="25">
        <v>2</v>
      </c>
      <c r="F67" s="25">
        <v>7</v>
      </c>
      <c r="G67" s="25">
        <v>8</v>
      </c>
      <c r="H67" s="25">
        <v>8</v>
      </c>
      <c r="I67" s="25">
        <v>9</v>
      </c>
      <c r="J67" s="13">
        <f t="shared" si="4"/>
        <v>37</v>
      </c>
      <c r="K67" s="25">
        <v>8</v>
      </c>
      <c r="L67" s="25">
        <v>8</v>
      </c>
      <c r="M67" s="25">
        <v>9</v>
      </c>
      <c r="N67" s="25">
        <v>10</v>
      </c>
      <c r="O67" s="14">
        <f t="shared" si="5"/>
        <v>35</v>
      </c>
      <c r="P67" s="25"/>
      <c r="Q67" s="25"/>
      <c r="R67" s="25"/>
      <c r="S67" s="26">
        <v>12</v>
      </c>
      <c r="T67" s="1">
        <f t="shared" si="6"/>
        <v>84</v>
      </c>
      <c r="U67" s="25"/>
      <c r="V67" s="28">
        <f t="shared" si="7"/>
        <v>84</v>
      </c>
      <c r="W67" s="25"/>
      <c r="X67" s="27"/>
    </row>
    <row r="68" spans="1:24" s="11" customFormat="1" ht="15.75" thickBot="1">
      <c r="A68" s="22">
        <v>58</v>
      </c>
      <c r="B68" s="23">
        <v>91420310</v>
      </c>
      <c r="C68" s="24" t="s">
        <v>87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13">
        <v>0</v>
      </c>
      <c r="K68" s="25">
        <v>0</v>
      </c>
      <c r="L68" s="25">
        <v>0</v>
      </c>
      <c r="M68" s="25">
        <v>0</v>
      </c>
      <c r="N68" s="25">
        <v>0</v>
      </c>
      <c r="O68" s="14">
        <f t="shared" ref="O68" si="8">K68+L68+M68+N68</f>
        <v>0</v>
      </c>
      <c r="P68" s="25"/>
      <c r="Q68" s="25"/>
      <c r="R68" s="25"/>
      <c r="S68" s="26">
        <v>0</v>
      </c>
      <c r="T68" s="1">
        <f t="shared" ref="T68" si="9">SUM(J68,O68,S68,Q68)</f>
        <v>0</v>
      </c>
      <c r="U68" s="25"/>
      <c r="V68" s="28">
        <f t="shared" ref="V68" si="10">SUM(T68,U68)</f>
        <v>0</v>
      </c>
      <c r="W68" s="25"/>
    </row>
    <row r="69" spans="1:24" s="11" customFormat="1">
      <c r="A69" s="15"/>
      <c r="B69" s="16"/>
      <c r="C69" s="16"/>
      <c r="D69" s="17"/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9"/>
      <c r="W69" s="18"/>
    </row>
    <row r="70" spans="1:24">
      <c r="A70" s="8"/>
      <c r="B70" s="9"/>
      <c r="C70" s="9"/>
      <c r="D70" s="10"/>
      <c r="E70" s="10"/>
      <c r="F70" s="17"/>
      <c r="G70" s="10"/>
      <c r="H70" s="10"/>
      <c r="I70" s="1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4" ht="19.5" customHeight="1">
      <c r="A71" s="12"/>
      <c r="B71" s="12"/>
      <c r="C71" s="12"/>
      <c r="D71" s="12"/>
      <c r="E71" s="12"/>
      <c r="F71" s="10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4" ht="19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4" ht="15" customHeight="1">
      <c r="A73" s="12" t="s">
        <v>19</v>
      </c>
      <c r="B73" s="12"/>
      <c r="C73" s="12"/>
      <c r="D73" s="12"/>
      <c r="E73" s="12"/>
      <c r="F73" s="12"/>
      <c r="G73" s="12"/>
      <c r="H73" s="12"/>
      <c r="I73" s="12"/>
      <c r="J73" s="12"/>
      <c r="K73" s="34" t="s">
        <v>21</v>
      </c>
      <c r="L73" s="34"/>
      <c r="M73" s="34"/>
      <c r="N73" s="34"/>
      <c r="O73" s="34"/>
      <c r="P73" s="29" t="s">
        <v>23</v>
      </c>
      <c r="Q73" s="29"/>
      <c r="R73" s="29"/>
      <c r="S73" s="29"/>
      <c r="T73" s="29"/>
      <c r="U73" s="29"/>
      <c r="V73" s="29"/>
      <c r="W73" s="29"/>
    </row>
    <row r="74" spans="1:24" ht="15" customHeight="1">
      <c r="A74" s="12" t="s">
        <v>20</v>
      </c>
      <c r="B74" s="12"/>
      <c r="C74" s="12"/>
      <c r="D74" s="12"/>
      <c r="E74" s="12"/>
      <c r="F74" s="12"/>
      <c r="G74" s="12"/>
      <c r="H74" s="12"/>
      <c r="I74" s="12"/>
      <c r="J74" s="12"/>
      <c r="K74" s="34" t="s">
        <v>22</v>
      </c>
      <c r="L74" s="34"/>
      <c r="M74" s="34"/>
      <c r="N74" s="34"/>
      <c r="O74" s="34"/>
      <c r="P74" s="29" t="s">
        <v>24</v>
      </c>
      <c r="Q74" s="29"/>
      <c r="R74" s="29"/>
      <c r="S74" s="29"/>
      <c r="T74" s="29"/>
      <c r="U74" s="29"/>
      <c r="V74" s="29"/>
      <c r="W74" s="29"/>
    </row>
    <row r="75" spans="1:24">
      <c r="F75" s="12"/>
    </row>
  </sheetData>
  <mergeCells count="31">
    <mergeCell ref="K73:O73"/>
    <mergeCell ref="K74:O74"/>
    <mergeCell ref="P73:W73"/>
    <mergeCell ref="P74:W74"/>
    <mergeCell ref="A8:W8"/>
    <mergeCell ref="A9:A10"/>
    <mergeCell ref="B9:B10"/>
    <mergeCell ref="C9:C10"/>
    <mergeCell ref="D9:I9"/>
    <mergeCell ref="K9:N9"/>
    <mergeCell ref="W9:W10"/>
    <mergeCell ref="A6:C6"/>
    <mergeCell ref="D6:T6"/>
    <mergeCell ref="U6:W6"/>
    <mergeCell ref="A7:J7"/>
    <mergeCell ref="K7:O7"/>
    <mergeCell ref="P7:R7"/>
    <mergeCell ref="S7:W7"/>
    <mergeCell ref="A4:B4"/>
    <mergeCell ref="C4:N4"/>
    <mergeCell ref="O4:W4"/>
    <mergeCell ref="A5:C5"/>
    <mergeCell ref="D5:T5"/>
    <mergeCell ref="U5:W5"/>
    <mergeCell ref="A1:B3"/>
    <mergeCell ref="C1:N1"/>
    <mergeCell ref="O1:W1"/>
    <mergeCell ref="C2:N2"/>
    <mergeCell ref="O2:W2"/>
    <mergeCell ref="C3:N3"/>
    <mergeCell ref="O3:W3"/>
  </mergeCells>
  <pageMargins left="0.75" right="0.75" top="1" bottom="1" header="0.5" footer="0.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Admin</dc:creator>
  <cp:lastModifiedBy>Admin</cp:lastModifiedBy>
  <dcterms:created xsi:type="dcterms:W3CDTF">2013-03-12T09:04:27Z</dcterms:created>
  <dcterms:modified xsi:type="dcterms:W3CDTF">2014-02-07T06:19:16Z</dcterms:modified>
</cp:coreProperties>
</file>