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20" windowWidth="12120" windowHeight="7710" activeTab="1"/>
  </bookViews>
  <sheets>
    <sheet name="Grade Summary" sheetId="3" r:id="rId1"/>
    <sheet name="Course Code" sheetId="1" r:id="rId2"/>
    <sheet name="Sheet1" sheetId="4" r:id="rId3"/>
    <sheet name="Sheet2" sheetId="5" r:id="rId4"/>
  </sheets>
  <definedNames>
    <definedName name="Aboverange">'Grade Summary'!$B$12:$M$12</definedName>
    <definedName name="DIV">'Grade Summary'!$C$49</definedName>
    <definedName name="Grade">'Grade Summary'!$S$2:$S$10</definedName>
    <definedName name="Grades">'Course Code'!#REF!</definedName>
    <definedName name="Lowerrange">'Grade Summary'!$Q$2:$Q$10</definedName>
    <definedName name="_xlnm.Print_Area" localSheetId="1">'Course Code'!$A$1:$AF$10</definedName>
    <definedName name="_xlnm.Print_Area" localSheetId="0">'Grade Summary'!$A$1:$M$20</definedName>
    <definedName name="_xlnm.Print_Titles" localSheetId="1">'Course Code'!$1:$9</definedName>
    <definedName name="RANGE">'Grade Summary'!$B$12:$M$13</definedName>
    <definedName name="Total">'Course Code'!$AD$8:$AD$9758</definedName>
    <definedName name="Z_2376BC05_C5EB_11D8_84D9_00A0D214C203_.wvu.PrintArea" localSheetId="1" hidden="1">'Course Code'!$A$1:$AE$9</definedName>
  </definedNames>
  <calcPr calcId="145621"/>
</workbook>
</file>

<file path=xl/calcChain.xml><?xml version="1.0" encoding="utf-8"?>
<calcChain xmlns="http://schemas.openxmlformats.org/spreadsheetml/2006/main">
  <c r="N9" i="1" l="1"/>
  <c r="AD9" i="1" l="1"/>
  <c r="AE9" i="1" s="1"/>
  <c r="AD10" i="1"/>
  <c r="AE10" i="1" s="1"/>
  <c r="X9" i="1"/>
  <c r="Z9" i="1" l="1"/>
  <c r="R2" i="3" l="1"/>
  <c r="Q3" i="3" s="1"/>
  <c r="R3" i="3" s="1"/>
  <c r="Q4" i="3" s="1"/>
  <c r="R4" i="3" s="1"/>
  <c r="Q5" i="3" s="1"/>
  <c r="R5" i="3" s="1"/>
  <c r="Q6" i="3" s="1"/>
  <c r="R6" i="3" s="1"/>
  <c r="Q7" i="3" s="1"/>
  <c r="R7" i="3" s="1"/>
  <c r="Q8" i="3" s="1"/>
  <c r="R8" i="3" s="1"/>
  <c r="Q9" i="3" s="1"/>
  <c r="R9" i="3" s="1"/>
  <c r="Q10" i="3" s="1"/>
</calcChain>
</file>

<file path=xl/comments1.xml><?xml version="1.0" encoding="utf-8"?>
<comments xmlns="http://schemas.openxmlformats.org/spreadsheetml/2006/main">
  <authors>
    <author>Zafar Younas</author>
  </authors>
  <commentList>
    <comment ref="M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<sst xmlns="http://schemas.openxmlformats.org/spreadsheetml/2006/main" count="71" uniqueCount="60">
  <si>
    <t>Name</t>
  </si>
  <si>
    <t>I.D. No.</t>
  </si>
  <si>
    <t>Total Marks</t>
  </si>
  <si>
    <t>Mid Term</t>
  </si>
  <si>
    <t>Quizzes</t>
  </si>
  <si>
    <t>Particulars of Participants</t>
  </si>
  <si>
    <t>FINAL AWARD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</si>
  <si>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</si>
  <si>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</si>
  <si>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</si>
  <si>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</si>
  <si>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</si>
  <si>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</si>
  <si>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</si>
  <si>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</si>
  <si>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</si>
  <si>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</si>
  <si>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</si>
  <si>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</si>
  <si>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</si>
  <si>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</si>
  <si>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</si>
  <si>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</si>
  <si>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</si>
  <si>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</si>
  <si>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</si>
  <si>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School of Science and Technology</t>
  </si>
  <si>
    <t>GRADE SUMMARY</t>
  </si>
  <si>
    <t>Grades</t>
  </si>
  <si>
    <t>Range</t>
  </si>
  <si>
    <t>Number of Students</t>
  </si>
  <si>
    <t>Resoruce Person / Instructor:</t>
  </si>
  <si>
    <t>Cutoffs</t>
  </si>
  <si>
    <t>+</t>
  </si>
  <si>
    <t>W</t>
  </si>
  <si>
    <t>I</t>
  </si>
  <si>
    <t>SA</t>
  </si>
  <si>
    <t>__________</t>
  </si>
  <si>
    <t>Sr. No.</t>
  </si>
  <si>
    <t>DR. MUHAMMAD SHOWKAT RAHIM CHOWDHURY</t>
  </si>
  <si>
    <t>Final Exam</t>
  </si>
  <si>
    <t>Final Total</t>
  </si>
  <si>
    <t>GRADES    F&lt;40</t>
  </si>
  <si>
    <t>Q.AVG</t>
  </si>
  <si>
    <t>Spring 2013</t>
  </si>
  <si>
    <t>Dr. Mohammad Showkat Rahim Chowdhury</t>
  </si>
  <si>
    <t xml:space="preserve">ATTND </t>
  </si>
  <si>
    <t>PARTCPTN</t>
  </si>
  <si>
    <t>ASGN
Avg</t>
  </si>
  <si>
    <t>MA210</t>
  </si>
  <si>
    <t>Linear Algebra</t>
  </si>
  <si>
    <t>Fall 2013</t>
  </si>
  <si>
    <t>D</t>
  </si>
  <si>
    <t>BS-H</t>
  </si>
  <si>
    <t>ASSIGNMENTS#1 - #7</t>
  </si>
  <si>
    <t>QUIZZES#1 - #8</t>
  </si>
  <si>
    <t>5  Best Quizzes
Total</t>
  </si>
  <si>
    <t>5 Best ASGN TTL</t>
  </si>
  <si>
    <t>Sessional Total</t>
  </si>
  <si>
    <t xml:space="preserve">  NAIMAT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</si>
</sst>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(0\)"/>
    <numFmt numFmtId="165" formatCode="0.00;[Red]0.00"/>
    <numFmt numFmtId="166" formatCode="0;[Red]0"/>
    <numFmt numFmtId="167" formatCode="0.0;[Red]0.0"/>
  </numFmts>
  <fonts count="6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8"/>
      <color rgb="FF000066"/>
      <name val="Verdana"/>
      <family val="2"/>
    </font>
    <font>
      <b/>
      <sz val="8"/>
      <color rgb="FF37476C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7E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</borders>
  <cellStyleXfs count="197">
    <xf numFmtId="0" fontId="0" fillId="0" borderId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4" applyNumberFormat="0" applyAlignment="0" applyProtection="0"/>
    <xf numFmtId="0" fontId="45" fillId="34" borderId="25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24" applyNumberFormat="0" applyAlignment="0" applyProtection="0"/>
    <xf numFmtId="0" fontId="52" fillId="0" borderId="29" applyNumberFormat="0" applyFill="0" applyAlignment="0" applyProtection="0"/>
    <xf numFmtId="0" fontId="53" fillId="37" borderId="0" applyNumberFormat="0" applyBorder="0" applyAlignment="0" applyProtection="0"/>
    <xf numFmtId="0" fontId="41" fillId="0" borderId="0"/>
    <xf numFmtId="0" fontId="41" fillId="38" borderId="30" applyNumberFormat="0" applyFont="0" applyAlignment="0" applyProtection="0"/>
    <xf numFmtId="0" fontId="54" fillId="33" borderId="31" applyNumberFormat="0" applyAlignment="0" applyProtection="0"/>
    <xf numFmtId="0" fontId="55" fillId="0" borderId="0" applyNumberFormat="0" applyFill="0" applyBorder="0" applyAlignment="0" applyProtection="0"/>
    <xf numFmtId="0" fontId="56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/>
    <xf numFmtId="0" fontId="6" fillId="0" borderId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8" borderId="30" applyNumberFormat="0" applyFont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8" borderId="30" applyNumberFormat="0" applyFont="0" applyAlignment="0" applyProtection="0"/>
    <xf numFmtId="0" fontId="5" fillId="0" borderId="0"/>
    <xf numFmtId="0" fontId="5" fillId="0" borderId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8" borderId="30" applyNumberFormat="0" applyFont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8" borderId="30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8" borderId="3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8" borderId="30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3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8" borderId="30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Continuous" vertical="center"/>
      <protection locked="0"/>
    </xf>
    <xf numFmtId="0" fontId="8" fillId="0" borderId="1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7" fillId="0" borderId="2" xfId="0" applyFont="1" applyBorder="1" applyAlignment="1" applyProtection="1">
      <alignment horizontal="center" vertical="center"/>
      <protection locked="0"/>
    </xf>
    <xf numFmtId="1" fontId="27" fillId="0" borderId="3" xfId="0" applyNumberFormat="1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left" vertical="center"/>
      <protection locked="0"/>
    </xf>
    <xf numFmtId="1" fontId="27" fillId="0" borderId="5" xfId="0" applyNumberFormat="1" applyFont="1" applyBorder="1" applyAlignment="1" applyProtection="1">
      <alignment horizontal="center" vertical="center"/>
      <protection locked="0"/>
    </xf>
    <xf numFmtId="1" fontId="27" fillId="0" borderId="6" xfId="0" applyNumberFormat="1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 applyProtection="1">
      <alignment horizontal="left" vertical="center"/>
      <protection locked="0"/>
    </xf>
    <xf numFmtId="1" fontId="14" fillId="6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Continuous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34" fillId="7" borderId="0" xfId="0" applyFont="1" applyFill="1" applyBorder="1" applyAlignment="1" applyProtection="1">
      <alignment vertical="center"/>
    </xf>
    <xf numFmtId="0" fontId="35" fillId="7" borderId="0" xfId="0" applyFont="1" applyFill="1" applyBorder="1" applyAlignment="1" applyProtection="1">
      <alignment vertical="center"/>
    </xf>
    <xf numFmtId="0" fontId="32" fillId="7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8" fillId="0" borderId="9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6" borderId="10" xfId="0" applyFont="1" applyFill="1" applyBorder="1" applyAlignment="1" applyProtection="1">
      <alignment horizontal="center" vertical="center" wrapText="1"/>
    </xf>
    <xf numFmtId="0" fontId="39" fillId="6" borderId="11" xfId="0" applyFont="1" applyFill="1" applyBorder="1" applyAlignment="1" applyProtection="1">
      <alignment horizontal="center" vertical="center" wrapText="1"/>
    </xf>
    <xf numFmtId="1" fontId="14" fillId="6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vertical="center" wrapText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164" fontId="27" fillId="0" borderId="1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1" fontId="26" fillId="0" borderId="15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3" fillId="4" borderId="1" xfId="0" applyNumberFormat="1" applyFont="1" applyFill="1" applyBorder="1" applyAlignment="1" applyProtection="1">
      <alignment horizontal="center" vertical="center"/>
      <protection locked="0"/>
    </xf>
    <xf numFmtId="166" fontId="9" fillId="6" borderId="1" xfId="0" quotePrefix="1" applyNumberFormat="1" applyFont="1" applyFill="1" applyBorder="1" applyAlignment="1" applyProtection="1">
      <alignment horizontal="center" vertical="center"/>
      <protection locked="0"/>
    </xf>
    <xf numFmtId="165" fontId="9" fillId="6" borderId="1" xfId="0" quotePrefix="1" applyNumberFormat="1" applyFont="1" applyFill="1" applyBorder="1" applyAlignment="1" applyProtection="1">
      <alignment horizontal="center" vertical="center"/>
      <protection locked="0"/>
    </xf>
    <xf numFmtId="0" fontId="12" fillId="40" borderId="1" xfId="0" applyFont="1" applyFill="1" applyBorder="1" applyAlignment="1" applyProtection="1">
      <alignment horizontal="center" vertical="center"/>
      <protection locked="0"/>
    </xf>
    <xf numFmtId="165" fontId="8" fillId="39" borderId="1" xfId="0" applyNumberFormat="1" applyFont="1" applyFill="1" applyBorder="1" applyAlignment="1" applyProtection="1">
      <alignment horizontal="center" vertical="center"/>
      <protection locked="0"/>
    </xf>
    <xf numFmtId="0" fontId="58" fillId="41" borderId="18" xfId="0" applyFont="1" applyFill="1" applyBorder="1" applyAlignment="1">
      <alignment vertical="center"/>
    </xf>
    <xf numFmtId="2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horizontal="center" vertical="center"/>
      <protection locked="0"/>
    </xf>
    <xf numFmtId="2" fontId="60" fillId="42" borderId="36" xfId="109" applyNumberFormat="1" applyFont="1" applyFill="1" applyBorder="1" applyAlignment="1">
      <alignment horizontal="center" wrapText="1"/>
    </xf>
    <xf numFmtId="0" fontId="59" fillId="0" borderId="33" xfId="111" applyFont="1" applyBorder="1" applyAlignment="1">
      <alignment wrapText="1"/>
    </xf>
    <xf numFmtId="0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9" borderId="1" xfId="0" applyFill="1" applyBorder="1" applyAlignment="1">
      <alignment vertical="center"/>
    </xf>
    <xf numFmtId="167" fontId="10" fillId="39" borderId="1" xfId="0" applyNumberFormat="1" applyFont="1" applyFill="1" applyBorder="1" applyAlignment="1" applyProtection="1">
      <alignment horizontal="center" vertical="center"/>
      <protection locked="0"/>
    </xf>
    <xf numFmtId="0" fontId="10" fillId="39" borderId="1" xfId="0" applyNumberFormat="1" applyFont="1" applyFill="1" applyBorder="1" applyAlignment="1" applyProtection="1">
      <alignment horizontal="center" vertical="center"/>
      <protection locked="0"/>
    </xf>
    <xf numFmtId="165" fontId="10" fillId="3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8" fillId="0" borderId="16" xfId="0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textRotation="90"/>
      <protection locked="0"/>
    </xf>
    <xf numFmtId="0" fontId="8" fillId="0" borderId="17" xfId="0" applyFont="1" applyBorder="1" applyAlignment="1" applyProtection="1">
      <alignment horizontal="center" vertical="center" textRotation="90"/>
      <protection locked="0"/>
    </xf>
    <xf numFmtId="0" fontId="8" fillId="0" borderId="22" xfId="0" applyFont="1" applyBorder="1" applyAlignment="1" applyProtection="1">
      <alignment horizontal="center" vertical="center" textRotation="90"/>
      <protection locked="0"/>
    </xf>
    <xf numFmtId="0" fontId="8" fillId="0" borderId="23" xfId="0" applyFont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9" fillId="0" borderId="34" xfId="111" applyFont="1" applyBorder="1" applyAlignment="1">
      <alignment wrapText="1"/>
    </xf>
    <xf numFmtId="0" fontId="59" fillId="0" borderId="35" xfId="111" applyFont="1" applyBorder="1" applyAlignment="1">
      <alignment wrapText="1"/>
    </xf>
  </cellXfs>
  <cellStyles count="197">
    <cellStyle name="20% - Accent1" xfId="1" builtinId="30" customBuiltin="1"/>
    <cellStyle name="20% - Accent1 2" xfId="46"/>
    <cellStyle name="20% - Accent1 2 2" xfId="130"/>
    <cellStyle name="20% - Accent1 3" xfId="70"/>
    <cellStyle name="20% - Accent1 3 2" xfId="154"/>
    <cellStyle name="20% - Accent1 4" xfId="78"/>
    <cellStyle name="20% - Accent1 4 2" xfId="162"/>
    <cellStyle name="20% - Accent1 5" xfId="102"/>
    <cellStyle name="20% - Accent1 5 2" xfId="186"/>
    <cellStyle name="20% - Accent1 6" xfId="113"/>
    <cellStyle name="20% - Accent2" xfId="2" builtinId="34" customBuiltin="1"/>
    <cellStyle name="20% - Accent2 2" xfId="47"/>
    <cellStyle name="20% - Accent2 2 2" xfId="131"/>
    <cellStyle name="20% - Accent2 3" xfId="69"/>
    <cellStyle name="20% - Accent2 3 2" xfId="153"/>
    <cellStyle name="20% - Accent2 4" xfId="79"/>
    <cellStyle name="20% - Accent2 4 2" xfId="163"/>
    <cellStyle name="20% - Accent2 5" xfId="101"/>
    <cellStyle name="20% - Accent2 5 2" xfId="185"/>
    <cellStyle name="20% - Accent2 6" xfId="114"/>
    <cellStyle name="20% - Accent3" xfId="3" builtinId="38" customBuiltin="1"/>
    <cellStyle name="20% - Accent3 2" xfId="48"/>
    <cellStyle name="20% - Accent3 2 2" xfId="132"/>
    <cellStyle name="20% - Accent3 3" xfId="68"/>
    <cellStyle name="20% - Accent3 3 2" xfId="152"/>
    <cellStyle name="20% - Accent3 4" xfId="80"/>
    <cellStyle name="20% - Accent3 4 2" xfId="164"/>
    <cellStyle name="20% - Accent3 5" xfId="100"/>
    <cellStyle name="20% - Accent3 5 2" xfId="184"/>
    <cellStyle name="20% - Accent3 6" xfId="115"/>
    <cellStyle name="20% - Accent4" xfId="4" builtinId="42" customBuiltin="1"/>
    <cellStyle name="20% - Accent4 2" xfId="49"/>
    <cellStyle name="20% - Accent4 2 2" xfId="133"/>
    <cellStyle name="20% - Accent4 3" xfId="45"/>
    <cellStyle name="20% - Accent4 3 2" xfId="129"/>
    <cellStyle name="20% - Accent4 4" xfId="81"/>
    <cellStyle name="20% - Accent4 4 2" xfId="165"/>
    <cellStyle name="20% - Accent4 5" xfId="77"/>
    <cellStyle name="20% - Accent4 5 2" xfId="161"/>
    <cellStyle name="20% - Accent4 6" xfId="116"/>
    <cellStyle name="20% - Accent5" xfId="5" builtinId="46" customBuiltin="1"/>
    <cellStyle name="20% - Accent5 2" xfId="50"/>
    <cellStyle name="20% - Accent5 2 2" xfId="134"/>
    <cellStyle name="20% - Accent5 3" xfId="65"/>
    <cellStyle name="20% - Accent5 3 2" xfId="149"/>
    <cellStyle name="20% - Accent5 4" xfId="82"/>
    <cellStyle name="20% - Accent5 4 2" xfId="166"/>
    <cellStyle name="20% - Accent5 5" xfId="97"/>
    <cellStyle name="20% - Accent5 5 2" xfId="181"/>
    <cellStyle name="20% - Accent5 6" xfId="117"/>
    <cellStyle name="20% - Accent6" xfId="6" builtinId="50" customBuiltin="1"/>
    <cellStyle name="20% - Accent6 2" xfId="51"/>
    <cellStyle name="20% - Accent6 2 2" xfId="135"/>
    <cellStyle name="20% - Accent6 3" xfId="64"/>
    <cellStyle name="20% - Accent6 3 2" xfId="148"/>
    <cellStyle name="20% - Accent6 4" xfId="83"/>
    <cellStyle name="20% - Accent6 4 2" xfId="167"/>
    <cellStyle name="20% - Accent6 5" xfId="96"/>
    <cellStyle name="20% - Accent6 5 2" xfId="180"/>
    <cellStyle name="20% - Accent6 6" xfId="118"/>
    <cellStyle name="40% - Accent1" xfId="7" builtinId="31" customBuiltin="1"/>
    <cellStyle name="40% - Accent1 2" xfId="52"/>
    <cellStyle name="40% - Accent1 2 2" xfId="136"/>
    <cellStyle name="40% - Accent1 3" xfId="63"/>
    <cellStyle name="40% - Accent1 3 2" xfId="147"/>
    <cellStyle name="40% - Accent1 4" xfId="84"/>
    <cellStyle name="40% - Accent1 4 2" xfId="168"/>
    <cellStyle name="40% - Accent1 5" xfId="95"/>
    <cellStyle name="40% - Accent1 5 2" xfId="179"/>
    <cellStyle name="40% - Accent1 6" xfId="119"/>
    <cellStyle name="40% - Accent2" xfId="8" builtinId="35" customBuiltin="1"/>
    <cellStyle name="40% - Accent2 2" xfId="53"/>
    <cellStyle name="40% - Accent2 2 2" xfId="137"/>
    <cellStyle name="40% - Accent2 3" xfId="62"/>
    <cellStyle name="40% - Accent2 3 2" xfId="146"/>
    <cellStyle name="40% - Accent2 4" xfId="85"/>
    <cellStyle name="40% - Accent2 4 2" xfId="169"/>
    <cellStyle name="40% - Accent2 5" xfId="94"/>
    <cellStyle name="40% - Accent2 5 2" xfId="178"/>
    <cellStyle name="40% - Accent2 6" xfId="120"/>
    <cellStyle name="40% - Accent3" xfId="9" builtinId="39" customBuiltin="1"/>
    <cellStyle name="40% - Accent3 2" xfId="54"/>
    <cellStyle name="40% - Accent3 2 2" xfId="138"/>
    <cellStyle name="40% - Accent3 3" xfId="61"/>
    <cellStyle name="40% - Accent3 3 2" xfId="145"/>
    <cellStyle name="40% - Accent3 4" xfId="86"/>
    <cellStyle name="40% - Accent3 4 2" xfId="170"/>
    <cellStyle name="40% - Accent3 5" xfId="93"/>
    <cellStyle name="40% - Accent3 5 2" xfId="177"/>
    <cellStyle name="40% - Accent3 6" xfId="121"/>
    <cellStyle name="40% - Accent4" xfId="10" builtinId="43" customBuiltin="1"/>
    <cellStyle name="40% - Accent4 2" xfId="55"/>
    <cellStyle name="40% - Accent4 2 2" xfId="139"/>
    <cellStyle name="40% - Accent4 3" xfId="60"/>
    <cellStyle name="40% - Accent4 3 2" xfId="144"/>
    <cellStyle name="40% - Accent4 4" xfId="87"/>
    <cellStyle name="40% - Accent4 4 2" xfId="171"/>
    <cellStyle name="40% - Accent4 5" xfId="92"/>
    <cellStyle name="40% - Accent4 5 2" xfId="176"/>
    <cellStyle name="40% - Accent4 6" xfId="122"/>
    <cellStyle name="40% - Accent5" xfId="11" builtinId="47" customBuiltin="1"/>
    <cellStyle name="40% - Accent5 2" xfId="56"/>
    <cellStyle name="40% - Accent5 2 2" xfId="140"/>
    <cellStyle name="40% - Accent5 3" xfId="59"/>
    <cellStyle name="40% - Accent5 3 2" xfId="143"/>
    <cellStyle name="40% - Accent5 4" xfId="88"/>
    <cellStyle name="40% - Accent5 4 2" xfId="172"/>
    <cellStyle name="40% - Accent5 5" xfId="91"/>
    <cellStyle name="40% - Accent5 5 2" xfId="175"/>
    <cellStyle name="40% - Accent5 6" xfId="123"/>
    <cellStyle name="40% - Accent6" xfId="12" builtinId="51" customBuiltin="1"/>
    <cellStyle name="40% - Accent6 2" xfId="57"/>
    <cellStyle name="40% - Accent6 2 2" xfId="141"/>
    <cellStyle name="40% - Accent6 3" xfId="58"/>
    <cellStyle name="40% - Accent6 3 2" xfId="142"/>
    <cellStyle name="40% - Accent6 4" xfId="89"/>
    <cellStyle name="40% - Accent6 4 2" xfId="173"/>
    <cellStyle name="40% - Accent6 5" xfId="90"/>
    <cellStyle name="40% - Accent6 5 2" xfId="174"/>
    <cellStyle name="40% - Accent6 6" xfId="12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66"/>
    <cellStyle name="Normal 2 2 2" xfId="150"/>
    <cellStyle name="Normal 2 3" xfId="73"/>
    <cellStyle name="Normal 2 3 2" xfId="157"/>
    <cellStyle name="Normal 2 4" xfId="98"/>
    <cellStyle name="Normal 2 4 2" xfId="182"/>
    <cellStyle name="Normal 2 5" xfId="105"/>
    <cellStyle name="Normal 2 5 2" xfId="189"/>
    <cellStyle name="Normal 2 6" xfId="125"/>
    <cellStyle name="Normal 3" xfId="43"/>
    <cellStyle name="Normal 3 2" xfId="71"/>
    <cellStyle name="Normal 3 2 2" xfId="155"/>
    <cellStyle name="Normal 3 3" xfId="75"/>
    <cellStyle name="Normal 3 3 2" xfId="159"/>
    <cellStyle name="Normal 3 4" xfId="103"/>
    <cellStyle name="Normal 3 4 2" xfId="187"/>
    <cellStyle name="Normal 3 5" xfId="107"/>
    <cellStyle name="Normal 3 5 2" xfId="191"/>
    <cellStyle name="Normal 3 6" xfId="127"/>
    <cellStyle name="Normal 4" xfId="44"/>
    <cellStyle name="Normal 4 2" xfId="72"/>
    <cellStyle name="Normal 4 2 2" xfId="156"/>
    <cellStyle name="Normal 4 3" xfId="76"/>
    <cellStyle name="Normal 4 3 2" xfId="160"/>
    <cellStyle name="Normal 4 4" xfId="104"/>
    <cellStyle name="Normal 4 4 2" xfId="188"/>
    <cellStyle name="Normal 4 5" xfId="108"/>
    <cellStyle name="Normal 4 5 2" xfId="192"/>
    <cellStyle name="Normal 4 6" xfId="128"/>
    <cellStyle name="Normal 5" xfId="109"/>
    <cellStyle name="Normal 5 2" xfId="193"/>
    <cellStyle name="Normal 6" xfId="110"/>
    <cellStyle name="Normal 6 2" xfId="194"/>
    <cellStyle name="Normal 7" xfId="111"/>
    <cellStyle name="Normal 7 2" xfId="195"/>
    <cellStyle name="Normal 8" xfId="112"/>
    <cellStyle name="Normal 8 2" xfId="196"/>
    <cellStyle name="Note 2" xfId="38"/>
    <cellStyle name="Note 2 2" xfId="67"/>
    <cellStyle name="Note 2 2 2" xfId="151"/>
    <cellStyle name="Note 2 3" xfId="74"/>
    <cellStyle name="Note 2 3 2" xfId="158"/>
    <cellStyle name="Note 2 4" xfId="99"/>
    <cellStyle name="Note 2 4 2" xfId="183"/>
    <cellStyle name="Note 2 5" xfId="106"/>
    <cellStyle name="Note 2 5 2" xfId="190"/>
    <cellStyle name="Note 2 6" xfId="126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129748</xdr:rowOff>
    </xdr:from>
    <xdr:to>
      <xdr:col>0</xdr:col>
      <xdr:colOff>1162050</xdr:colOff>
      <xdr:row>4</xdr:row>
      <xdr:rowOff>228264</xdr:rowOff>
    </xdr:to>
    <xdr:sp macro="" textlink="">
      <xdr:nvSpPr>
        <xdr:cNvPr id="5" name="TextBox 4"/>
        <xdr:cNvSpPr txBox="1"/>
      </xdr:nvSpPr>
      <xdr:spPr>
        <a:xfrm>
          <a:off x="9525" y="1191105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 BS-EE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A3A4F6E0-38BC-4171-9FE6-691948D7F58F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MA210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13</xdr:col>
      <xdr:colOff>0</xdr:colOff>
      <xdr:row>5</xdr:row>
      <xdr:rowOff>377551</xdr:rowOff>
    </xdr:to>
    <xdr:sp macro="" textlink="'Course Code'!#REF!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C1FC68F4-A510-4F2B-B29F-7D0449744C77}" type="TxLink"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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 Complex</a:t>
          </a:r>
          <a:r>
            <a:rPr lang="en-US" sz="1300" b="1" baseline="0">
              <a:latin typeface="Arial" pitchFamily="34" charset="0"/>
              <a:cs typeface="Arial" pitchFamily="34" charset="0"/>
            </a:rPr>
            <a:t> Variable and Transforms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128868</xdr:colOff>
      <xdr:row>3</xdr:row>
      <xdr:rowOff>103729</xdr:rowOff>
    </xdr:from>
    <xdr:to>
      <xdr:col>8</xdr:col>
      <xdr:colOff>355787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3524250" y="1157082"/>
          <a:ext cx="3095625" cy="412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506655</xdr:colOff>
      <xdr:row>3</xdr:row>
      <xdr:rowOff>120866</xdr:rowOff>
    </xdr:from>
    <xdr:to>
      <xdr:col>12</xdr:col>
      <xdr:colOff>262205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8249119" y="1182223"/>
          <a:ext cx="1197907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6</xdr:row>
      <xdr:rowOff>11205</xdr:rowOff>
    </xdr:from>
    <xdr:to>
      <xdr:col>13</xdr:col>
      <xdr:colOff>449036</xdr:colOff>
      <xdr:row>6</xdr:row>
      <xdr:rowOff>414618</xdr:rowOff>
    </xdr:to>
    <xdr:sp macro="" textlink="">
      <xdr:nvSpPr>
        <xdr:cNvPr id="14" name="TextBox 13"/>
        <xdr:cNvSpPr txBox="1"/>
      </xdr:nvSpPr>
      <xdr:spPr>
        <a:xfrm>
          <a:off x="0" y="1698491"/>
          <a:ext cx="10355036" cy="4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Cross Listed Course: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219075</xdr:colOff>
      <xdr:row>7</xdr:row>
      <xdr:rowOff>151840</xdr:rowOff>
    </xdr:from>
    <xdr:to>
      <xdr:col>5</xdr:col>
      <xdr:colOff>572861</xdr:colOff>
      <xdr:row>8</xdr:row>
      <xdr:rowOff>159011</xdr:rowOff>
    </xdr:to>
    <xdr:sp macro="" textlink="">
      <xdr:nvSpPr>
        <xdr:cNvPr id="17" name="TextBox 16"/>
        <xdr:cNvSpPr txBox="1"/>
      </xdr:nvSpPr>
      <xdr:spPr>
        <a:xfrm>
          <a:off x="219075" y="2706781"/>
          <a:ext cx="4466345" cy="320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</a:t>
          </a:r>
          <a:r>
            <a:rPr lang="en-US" sz="1300" b="1" baseline="0">
              <a:latin typeface="Arial" pitchFamily="34" charset="0"/>
              <a:cs typeface="Arial" pitchFamily="34" charset="0"/>
            </a:rPr>
            <a:t> </a:t>
          </a:r>
          <a:r>
            <a:rPr lang="en-US" sz="1300" b="0">
              <a:latin typeface="Arial" pitchFamily="34" charset="0"/>
              <a:cs typeface="Arial" pitchFamily="34" charset="0"/>
            </a:rPr>
            <a:t>03084442292___________________________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256452</xdr:colOff>
      <xdr:row>7</xdr:row>
      <xdr:rowOff>142315</xdr:rowOff>
    </xdr:from>
    <xdr:to>
      <xdr:col>13</xdr:col>
      <xdr:colOff>234040</xdr:colOff>
      <xdr:row>8</xdr:row>
      <xdr:rowOff>138281</xdr:rowOff>
    </xdr:to>
    <xdr:sp macro="" textlink="">
      <xdr:nvSpPr>
        <xdr:cNvPr id="18" name="TextBox 17"/>
        <xdr:cNvSpPr txBox="1"/>
      </xdr:nvSpPr>
      <xdr:spPr>
        <a:xfrm>
          <a:off x="5086187" y="2697256"/>
          <a:ext cx="4997824" cy="30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Email : </a:t>
          </a:r>
          <a:r>
            <a:rPr lang="en-US" sz="1300" b="0">
              <a:latin typeface="Arial" pitchFamily="34" charset="0"/>
              <a:cs typeface="Arial" pitchFamily="34" charset="0"/>
            </a:rPr>
            <a:t>_showkat.chowdhury@umt.edu.pk_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284628</xdr:rowOff>
    </xdr:from>
    <xdr:to>
      <xdr:col>13</xdr:col>
      <xdr:colOff>231320</xdr:colOff>
      <xdr:row>7</xdr:row>
      <xdr:rowOff>142874</xdr:rowOff>
    </xdr:to>
    <xdr:sp macro="" textlink="'Course Code'!C5">
      <xdr:nvSpPr>
        <xdr:cNvPr id="19" name="TextBox 18"/>
        <xdr:cNvSpPr txBox="1"/>
      </xdr:nvSpPr>
      <xdr:spPr>
        <a:xfrm>
          <a:off x="0" y="2402540"/>
          <a:ext cx="1008129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BAF9090-B7DC-4734-AECE-5368277A9B4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721177</xdr:colOff>
      <xdr:row>7</xdr:row>
      <xdr:rowOff>19050</xdr:rowOff>
    </xdr:from>
    <xdr:to>
      <xdr:col>13</xdr:col>
      <xdr:colOff>136070</xdr:colOff>
      <xdr:row>7</xdr:row>
      <xdr:rowOff>409575</xdr:rowOff>
    </xdr:to>
    <xdr:sp macro="" textlink="'Course Code'!D5">
      <xdr:nvSpPr>
        <xdr:cNvPr id="20" name="TextBox 19"/>
        <xdr:cNvSpPr txBox="1"/>
      </xdr:nvSpPr>
      <xdr:spPr>
        <a:xfrm>
          <a:off x="2694213" y="2141764"/>
          <a:ext cx="7347857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5113DD67-0DE2-46F9-BE50-5D8837CB0AD8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DR. MUHAMMAD SHOWKAT RAHIM CHOWDHURY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534751</xdr:colOff>
      <xdr:row>3</xdr:row>
      <xdr:rowOff>115264</xdr:rowOff>
    </xdr:from>
    <xdr:to>
      <xdr:col>12</xdr:col>
      <xdr:colOff>534751</xdr:colOff>
      <xdr:row>4</xdr:row>
      <xdr:rowOff>213780</xdr:rowOff>
    </xdr:to>
    <xdr:sp macro="" textlink="'Course Code'!AD4">
      <xdr:nvSpPr>
        <xdr:cNvPr id="22" name="TextBox 21"/>
        <xdr:cNvSpPr txBox="1"/>
      </xdr:nvSpPr>
      <xdr:spPr>
        <a:xfrm>
          <a:off x="8998394" y="1176621"/>
          <a:ext cx="721178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B66C05E0-212A-4023-BD6D-6B44086FF7DD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D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21"/>
  <sheetViews>
    <sheetView view="pageBreakPreview" zoomScale="85" zoomScaleSheetLayoutView="85" workbookViewId="0">
      <selection activeCell="D18" sqref="D18"/>
    </sheetView>
  </sheetViews>
  <sheetFormatPr defaultRowHeight="12.75"/>
  <cols>
    <col min="1" max="1" width="18.7109375" style="16" customWidth="1"/>
    <col min="2" max="14" width="10.7109375" style="16" customWidth="1"/>
    <col min="15" max="16384" width="9.140625" style="16"/>
  </cols>
  <sheetData>
    <row r="1" spans="1:19" ht="27.75" thickBo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1"/>
      <c r="O1" s="17"/>
      <c r="Q1" s="105" t="s">
        <v>32</v>
      </c>
      <c r="R1" s="106"/>
      <c r="S1" s="107"/>
    </row>
    <row r="2" spans="1:19" ht="27" thickBot="1">
      <c r="A2" s="109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52"/>
      <c r="O2" s="18"/>
      <c r="Q2" s="22">
        <v>0</v>
      </c>
      <c r="R2" s="23">
        <f>$B$17-1</f>
        <v>-1</v>
      </c>
      <c r="S2" s="24" t="s">
        <v>24</v>
      </c>
    </row>
    <row r="3" spans="1:19" ht="28.5" customHeight="1" thickBot="1">
      <c r="A3" s="110" t="s">
        <v>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53"/>
      <c r="O3" s="19"/>
      <c r="Q3" s="25">
        <f>+R2+1</f>
        <v>0</v>
      </c>
      <c r="R3" s="23">
        <f>$B$19+Q3-1</f>
        <v>-1</v>
      </c>
      <c r="S3" s="27" t="s">
        <v>22</v>
      </c>
    </row>
    <row r="4" spans="1:19" ht="24.9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0"/>
      <c r="O4" s="19"/>
      <c r="Q4" s="25">
        <f t="shared" ref="Q4:Q10" si="0">+R3+1</f>
        <v>0</v>
      </c>
      <c r="R4" s="23">
        <f t="shared" ref="R4:R9" si="1">$B$19+Q4-1</f>
        <v>-1</v>
      </c>
      <c r="S4" s="27" t="s">
        <v>20</v>
      </c>
    </row>
    <row r="5" spans="1:19" s="20" customFormat="1" ht="24.95" customHeight="1" thickBot="1">
      <c r="A5" s="37"/>
      <c r="B5" s="37"/>
      <c r="C5" s="38"/>
      <c r="D5" s="38"/>
      <c r="E5" s="39"/>
      <c r="F5" s="38"/>
      <c r="G5" s="38"/>
      <c r="H5" s="38" t="s">
        <v>44</v>
      </c>
      <c r="I5" s="38"/>
      <c r="J5" s="39"/>
      <c r="K5" s="39"/>
      <c r="L5" s="39"/>
      <c r="M5" s="39"/>
      <c r="N5" s="31"/>
      <c r="Q5" s="25">
        <f t="shared" si="0"/>
        <v>0</v>
      </c>
      <c r="R5" s="23">
        <f t="shared" si="1"/>
        <v>-1</v>
      </c>
      <c r="S5" s="27" t="s">
        <v>18</v>
      </c>
    </row>
    <row r="6" spans="1:19" s="20" customFormat="1" ht="35.1" customHeight="1" thickBot="1">
      <c r="A6" s="37"/>
      <c r="B6" s="40"/>
      <c r="C6" s="40"/>
      <c r="D6" s="41"/>
      <c r="E6" s="40"/>
      <c r="F6" s="40"/>
      <c r="G6" s="42"/>
      <c r="H6" s="43"/>
      <c r="I6" s="43"/>
      <c r="J6" s="43"/>
      <c r="K6" s="43"/>
      <c r="L6" s="43"/>
      <c r="M6" s="43"/>
      <c r="N6" s="31"/>
      <c r="Q6" s="25">
        <f t="shared" si="0"/>
        <v>0</v>
      </c>
      <c r="R6" s="23">
        <f t="shared" si="1"/>
        <v>-1</v>
      </c>
      <c r="S6" s="27" t="s">
        <v>17</v>
      </c>
    </row>
    <row r="7" spans="1:19" s="20" customFormat="1" ht="35.1" customHeight="1" thickBot="1">
      <c r="A7" s="37"/>
      <c r="B7" s="40"/>
      <c r="C7" s="40"/>
      <c r="D7" s="40"/>
      <c r="E7" s="40"/>
      <c r="F7" s="40"/>
      <c r="G7" s="40"/>
      <c r="H7" s="43"/>
      <c r="I7" s="43"/>
      <c r="J7" s="43"/>
      <c r="K7" s="43"/>
      <c r="L7" s="43"/>
      <c r="M7" s="43"/>
      <c r="N7" s="31"/>
      <c r="Q7" s="25">
        <f t="shared" si="0"/>
        <v>0</v>
      </c>
      <c r="R7" s="23">
        <f t="shared" si="1"/>
        <v>-1</v>
      </c>
      <c r="S7" s="27" t="s">
        <v>16</v>
      </c>
    </row>
    <row r="8" spans="1:19" s="20" customFormat="1" ht="24.95" customHeight="1" thickBot="1">
      <c r="A8" s="43"/>
      <c r="B8" s="44"/>
      <c r="C8" s="44"/>
      <c r="D8" s="44"/>
      <c r="E8" s="44"/>
      <c r="F8" s="44"/>
      <c r="G8" s="44"/>
      <c r="H8" s="43"/>
      <c r="I8" s="43"/>
      <c r="J8" s="43"/>
      <c r="K8" s="43"/>
      <c r="L8" s="43"/>
      <c r="M8" s="43"/>
      <c r="N8" s="31"/>
      <c r="Q8" s="25">
        <f t="shared" si="0"/>
        <v>0</v>
      </c>
      <c r="R8" s="23">
        <f t="shared" si="1"/>
        <v>-1</v>
      </c>
      <c r="S8" s="27" t="s">
        <v>15</v>
      </c>
    </row>
    <row r="9" spans="1:19" ht="19.5">
      <c r="A9" s="43"/>
      <c r="B9" s="44"/>
      <c r="C9" s="44"/>
      <c r="D9" s="44"/>
      <c r="E9" s="44"/>
      <c r="F9" s="44"/>
      <c r="G9" s="44"/>
      <c r="H9" s="43"/>
      <c r="I9" s="43"/>
      <c r="J9" s="43"/>
      <c r="K9" s="43"/>
      <c r="L9" s="43"/>
      <c r="M9" s="43"/>
      <c r="N9" s="30"/>
      <c r="Q9" s="25">
        <f t="shared" si="0"/>
        <v>0</v>
      </c>
      <c r="R9" s="23">
        <f t="shared" si="1"/>
        <v>-1</v>
      </c>
      <c r="S9" s="27" t="s">
        <v>14</v>
      </c>
    </row>
    <row r="10" spans="1:19" ht="30" customHeight="1" thickBot="1">
      <c r="A10" s="4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/>
      <c r="Q10" s="25">
        <f t="shared" si="0"/>
        <v>0</v>
      </c>
      <c r="R10" s="26" t="s">
        <v>33</v>
      </c>
      <c r="S10" s="28" t="s">
        <v>13</v>
      </c>
    </row>
    <row r="11" spans="1:19" ht="30" customHeight="1">
      <c r="A11" s="72" t="s">
        <v>28</v>
      </c>
      <c r="B11" s="73" t="s">
        <v>13</v>
      </c>
      <c r="C11" s="73" t="s">
        <v>14</v>
      </c>
      <c r="D11" s="73" t="s">
        <v>15</v>
      </c>
      <c r="E11" s="73" t="s">
        <v>16</v>
      </c>
      <c r="F11" s="73" t="s">
        <v>17</v>
      </c>
      <c r="G11" s="73" t="s">
        <v>18</v>
      </c>
      <c r="H11" s="73" t="s">
        <v>20</v>
      </c>
      <c r="I11" s="73" t="s">
        <v>22</v>
      </c>
      <c r="J11" s="73" t="s">
        <v>24</v>
      </c>
      <c r="K11" s="74" t="s">
        <v>35</v>
      </c>
      <c r="L11" s="74" t="s">
        <v>36</v>
      </c>
      <c r="M11" s="75" t="s">
        <v>34</v>
      </c>
      <c r="N11" s="39"/>
    </row>
    <row r="12" spans="1:19" ht="30" customHeight="1">
      <c r="A12" s="104" t="s">
        <v>29</v>
      </c>
      <c r="B12" s="34"/>
      <c r="C12" s="35"/>
      <c r="D12" s="35"/>
      <c r="E12" s="35"/>
      <c r="F12" s="35"/>
      <c r="G12" s="35"/>
      <c r="H12" s="35"/>
      <c r="I12" s="35"/>
      <c r="J12" s="35"/>
      <c r="K12" s="29"/>
      <c r="L12" s="29"/>
      <c r="M12" s="76"/>
      <c r="N12" s="39"/>
    </row>
    <row r="13" spans="1:19" ht="30" customHeight="1">
      <c r="A13" s="104"/>
      <c r="B13" s="35"/>
      <c r="C13" s="35"/>
      <c r="D13" s="35"/>
      <c r="E13" s="35"/>
      <c r="F13" s="35"/>
      <c r="G13" s="35"/>
      <c r="H13" s="35"/>
      <c r="I13" s="35"/>
      <c r="J13" s="35"/>
      <c r="K13" s="29"/>
      <c r="L13" s="29"/>
      <c r="M13" s="76"/>
      <c r="N13" s="39"/>
    </row>
    <row r="14" spans="1:19" ht="39" customHeight="1" thickBot="1">
      <c r="A14" s="77" t="s">
        <v>30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39"/>
    </row>
    <row r="15" spans="1:19" ht="18.75" thickBo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9"/>
    </row>
    <row r="16" spans="1:19" ht="19.5">
      <c r="A16" s="80" t="s">
        <v>25</v>
      </c>
      <c r="B16" s="81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9.5">
      <c r="A17" s="82" t="s">
        <v>23</v>
      </c>
      <c r="B17" s="8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9.5">
      <c r="A18" s="82" t="s">
        <v>21</v>
      </c>
      <c r="B18" s="84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6.25" thickBot="1">
      <c r="A19" s="85" t="s">
        <v>19</v>
      </c>
      <c r="B19" s="86"/>
      <c r="C19" s="39"/>
      <c r="D19" s="39"/>
      <c r="E19" s="39"/>
      <c r="F19" s="39"/>
      <c r="G19" s="48"/>
      <c r="H19" s="39"/>
      <c r="I19" s="39"/>
      <c r="J19" s="39"/>
      <c r="K19" s="39"/>
      <c r="L19" s="39"/>
      <c r="M19" s="39"/>
      <c r="N19" s="39"/>
    </row>
    <row r="20" spans="1:14" ht="25.5">
      <c r="A20" s="46"/>
      <c r="B20" s="47"/>
      <c r="C20" s="39"/>
      <c r="D20" s="39"/>
      <c r="E20" s="39"/>
      <c r="F20" s="39"/>
      <c r="G20" s="48"/>
      <c r="H20" s="39"/>
      <c r="I20" s="39"/>
      <c r="J20" s="39"/>
      <c r="K20" s="39"/>
      <c r="L20" s="39"/>
      <c r="M20" s="39"/>
      <c r="N20" s="39"/>
    </row>
    <row r="21" spans="1:14">
      <c r="A21" s="21"/>
      <c r="B21" s="21"/>
      <c r="C21" s="21"/>
    </row>
  </sheetData>
  <mergeCells count="5">
    <mergeCell ref="A12:A13"/>
    <mergeCell ref="Q1:S1"/>
    <mergeCell ref="A1:M1"/>
    <mergeCell ref="A2:M2"/>
    <mergeCell ref="A3:M3"/>
  </mergeCells>
  <phoneticPr fontId="40" type="noConversion"/>
  <dataValidations count="2">
    <dataValidation errorStyle="warning" allowBlank="1" showInputMessage="1" showErrorMessage="1" sqref="B18"/>
    <dataValidation type="whole" showInputMessage="1" showErrorMessage="1" errorTitle="Passing Criteria" error="Passing Criteria for _x000a_Bachelor is  50_x000a_Master is 60_x000a_MS/PhD is 70" promptTitle="Passing Criteria" prompt="Passing Criteria for _x000a_Bachelor is  50_x000a_Master is 60_x000a_MS/PhD is 70" sqref="B17">
      <formula1>50</formula1>
      <formula2>70</formula2>
    </dataValidation>
  </dataValidations>
  <printOptions horizontalCentered="1"/>
  <pageMargins left="0.25" right="0.25" top="0.5" bottom="0.75" header="0.25" footer="0.25"/>
  <pageSetup paperSize="9" scale="97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26"/>
  </sheetPr>
  <dimension ref="A1:AF2094"/>
  <sheetViews>
    <sheetView tabSelected="1" view="pageBreakPreview" topLeftCell="E1" zoomScaleSheetLayoutView="100" workbookViewId="0">
      <selection activeCell="AD18" sqref="AD18"/>
    </sheetView>
  </sheetViews>
  <sheetFormatPr defaultRowHeight="12.75"/>
  <cols>
    <col min="1" max="1" width="4.7109375" style="3" customWidth="1"/>
    <col min="2" max="2" width="12" style="2" customWidth="1"/>
    <col min="3" max="3" width="26.5703125" style="2" customWidth="1"/>
    <col min="4" max="4" width="46.28515625" style="1" hidden="1" customWidth="1"/>
    <col min="5" max="5" width="4.7109375" style="1" bestFit="1" customWidth="1"/>
    <col min="6" max="6" width="6.140625" style="1" customWidth="1"/>
    <col min="7" max="12" width="5.42578125" style="1" customWidth="1"/>
    <col min="13" max="13" width="12" style="1" bestFit="1" customWidth="1"/>
    <col min="14" max="14" width="5.5703125" style="1" customWidth="1"/>
    <col min="15" max="16" width="4.7109375" style="1" bestFit="1" customWidth="1"/>
    <col min="17" max="17" width="6" style="1" bestFit="1" customWidth="1"/>
    <col min="18" max="18" width="4.7109375" style="1" bestFit="1" customWidth="1"/>
    <col min="19" max="22" width="4.7109375" style="1" customWidth="1"/>
    <col min="23" max="23" width="14" style="1" customWidth="1"/>
    <col min="24" max="24" width="6.85546875" style="1" customWidth="1"/>
    <col min="25" max="25" width="6.42578125" style="1" customWidth="1"/>
    <col min="26" max="26" width="9.5703125" style="1" customWidth="1"/>
    <col min="27" max="27" width="7.140625" style="1" customWidth="1"/>
    <col min="28" max="28" width="13" style="1" customWidth="1"/>
    <col min="29" max="29" width="6.28515625" style="1" customWidth="1"/>
    <col min="30" max="31" width="7.140625" style="1" customWidth="1"/>
    <col min="32" max="32" width="4.42578125" style="1" customWidth="1"/>
    <col min="33" max="16384" width="9.140625" style="1"/>
  </cols>
  <sheetData>
    <row r="1" spans="1:32" ht="28.5" customHeight="1">
      <c r="A1" s="55"/>
      <c r="B1" s="56"/>
      <c r="C1" s="56" t="s">
        <v>12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" t="s">
        <v>37</v>
      </c>
      <c r="AE1" s="5"/>
    </row>
    <row r="2" spans="1:32" ht="21.75" customHeight="1">
      <c r="A2" s="55"/>
      <c r="B2" s="56"/>
      <c r="C2" s="57" t="s">
        <v>11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8"/>
      <c r="R2" s="56"/>
      <c r="S2" s="56"/>
      <c r="T2" s="56"/>
      <c r="U2" s="56"/>
      <c r="V2" s="56"/>
      <c r="W2" s="56"/>
      <c r="X2" s="56"/>
      <c r="Y2" s="56"/>
      <c r="Z2" s="56"/>
      <c r="AA2" s="4"/>
      <c r="AB2" s="4"/>
      <c r="AC2" s="59"/>
      <c r="AD2" s="5" t="s">
        <v>53</v>
      </c>
      <c r="AE2" s="5"/>
    </row>
    <row r="3" spans="1:32" ht="18" customHeight="1">
      <c r="A3" s="55"/>
      <c r="B3" s="60"/>
      <c r="C3" s="61" t="s">
        <v>10</v>
      </c>
      <c r="D3" s="4"/>
      <c r="E3" s="4"/>
      <c r="F3" s="60"/>
      <c r="G3" s="60"/>
      <c r="H3" s="60"/>
      <c r="I3" s="60"/>
      <c r="J3" s="60"/>
      <c r="K3" s="60"/>
      <c r="L3" s="60"/>
      <c r="M3" s="60"/>
      <c r="N3" s="60"/>
      <c r="O3" s="60"/>
      <c r="P3" s="4"/>
      <c r="Q3" s="54"/>
      <c r="R3" s="62"/>
      <c r="S3" s="62"/>
      <c r="T3" s="62"/>
      <c r="U3" s="62"/>
      <c r="V3" s="62"/>
      <c r="W3" s="62"/>
      <c r="X3" s="60"/>
      <c r="Y3" s="60"/>
      <c r="Z3" s="60"/>
      <c r="AA3" s="64"/>
      <c r="AB3" s="64"/>
      <c r="AC3" s="59"/>
      <c r="AD3" s="71" t="s">
        <v>51</v>
      </c>
      <c r="AE3" s="71"/>
    </row>
    <row r="4" spans="1:32" s="15" customFormat="1" ht="22.5" customHeight="1">
      <c r="A4" s="65"/>
      <c r="B4" s="59" t="s">
        <v>9</v>
      </c>
      <c r="C4" s="63" t="s">
        <v>49</v>
      </c>
      <c r="D4" s="115" t="s">
        <v>8</v>
      </c>
      <c r="E4" s="115"/>
      <c r="F4" s="115"/>
      <c r="G4" s="66"/>
      <c r="H4" s="66" t="s">
        <v>50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67"/>
      <c r="Z4" s="67"/>
      <c r="AA4" s="67"/>
      <c r="AB4" s="67"/>
      <c r="AC4" s="59"/>
      <c r="AD4" s="5" t="s">
        <v>52</v>
      </c>
      <c r="AE4" s="5"/>
    </row>
    <row r="5" spans="1:32" s="15" customFormat="1" ht="22.5" customHeight="1">
      <c r="A5" s="65"/>
      <c r="B5" s="67"/>
      <c r="C5" s="59" t="s">
        <v>31</v>
      </c>
      <c r="D5" s="63" t="s">
        <v>39</v>
      </c>
      <c r="E5" s="68" t="s">
        <v>45</v>
      </c>
      <c r="F5" s="68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67"/>
      <c r="Z5" s="67"/>
      <c r="AA5" s="67"/>
      <c r="AB5" s="67"/>
      <c r="AC5" s="5"/>
      <c r="AD5" s="5"/>
      <c r="AE5" s="5"/>
    </row>
    <row r="6" spans="1:32" s="15" customFormat="1" ht="15" customHeight="1">
      <c r="A6" s="65"/>
      <c r="B6" s="67"/>
      <c r="C6" s="69"/>
      <c r="D6" s="70"/>
      <c r="E6" s="58"/>
      <c r="F6" s="58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7"/>
      <c r="Y6" s="67"/>
      <c r="Z6" s="67"/>
      <c r="AA6" s="67"/>
      <c r="AB6" s="67"/>
      <c r="AC6" s="5"/>
      <c r="AD6" s="5"/>
      <c r="AE6" s="5"/>
    </row>
    <row r="7" spans="1:32" ht="20.100000000000001" customHeight="1">
      <c r="A7" s="112" t="s">
        <v>38</v>
      </c>
      <c r="B7" s="116" t="s">
        <v>5</v>
      </c>
      <c r="C7" s="116"/>
      <c r="D7" s="49" t="s">
        <v>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50"/>
      <c r="AD7" s="6" t="s">
        <v>6</v>
      </c>
      <c r="AE7" s="6"/>
      <c r="AF7" s="50"/>
    </row>
    <row r="8" spans="1:32" s="10" customFormat="1" ht="33.75" customHeight="1">
      <c r="A8" s="113"/>
      <c r="B8" s="116"/>
      <c r="C8" s="116"/>
      <c r="D8" s="13" t="s">
        <v>4</v>
      </c>
      <c r="E8" s="13" t="s">
        <v>55</v>
      </c>
      <c r="F8" s="13"/>
      <c r="G8" s="13"/>
      <c r="H8" s="13"/>
      <c r="I8" s="13"/>
      <c r="J8" s="13"/>
      <c r="K8" s="13"/>
      <c r="L8" s="13"/>
      <c r="M8" s="11" t="s">
        <v>56</v>
      </c>
      <c r="N8" s="12" t="s">
        <v>43</v>
      </c>
      <c r="O8" s="13" t="s">
        <v>54</v>
      </c>
      <c r="P8" s="13"/>
      <c r="Q8" s="13"/>
      <c r="R8" s="13"/>
      <c r="S8" s="13"/>
      <c r="T8" s="13"/>
      <c r="U8" s="13"/>
      <c r="V8" s="13"/>
      <c r="W8" s="13" t="s">
        <v>57</v>
      </c>
      <c r="X8" s="11" t="s">
        <v>48</v>
      </c>
      <c r="Y8" s="12" t="s">
        <v>46</v>
      </c>
      <c r="Z8" s="12" t="s">
        <v>47</v>
      </c>
      <c r="AA8" s="11" t="s">
        <v>3</v>
      </c>
      <c r="AB8" s="12" t="s">
        <v>58</v>
      </c>
      <c r="AC8" s="11" t="s">
        <v>40</v>
      </c>
      <c r="AD8" s="11" t="s">
        <v>2</v>
      </c>
      <c r="AE8" s="11" t="s">
        <v>41</v>
      </c>
      <c r="AF8" s="111" t="s">
        <v>42</v>
      </c>
    </row>
    <row r="9" spans="1:32" ht="19.5" customHeight="1">
      <c r="A9" s="114"/>
      <c r="B9" s="6" t="s">
        <v>1</v>
      </c>
      <c r="C9" s="6" t="s">
        <v>0</v>
      </c>
      <c r="D9" s="8">
        <v>10</v>
      </c>
      <c r="E9" s="8">
        <v>10</v>
      </c>
      <c r="F9" s="8">
        <v>10</v>
      </c>
      <c r="G9" s="8">
        <v>10</v>
      </c>
      <c r="H9" s="91">
        <v>10</v>
      </c>
      <c r="I9" s="91">
        <v>10</v>
      </c>
      <c r="J9" s="91">
        <v>10</v>
      </c>
      <c r="K9" s="91">
        <v>10</v>
      </c>
      <c r="L9" s="91">
        <v>10</v>
      </c>
      <c r="M9" s="88">
        <v>50</v>
      </c>
      <c r="N9" s="88">
        <f>(M9/50)*15</f>
        <v>15</v>
      </c>
      <c r="O9" s="8">
        <v>10</v>
      </c>
      <c r="P9" s="8">
        <v>10</v>
      </c>
      <c r="Q9" s="8">
        <v>10</v>
      </c>
      <c r="R9" s="8">
        <v>10</v>
      </c>
      <c r="S9" s="8">
        <v>10</v>
      </c>
      <c r="T9" s="8">
        <v>10</v>
      </c>
      <c r="U9" s="8">
        <v>10</v>
      </c>
      <c r="V9" s="8">
        <v>10</v>
      </c>
      <c r="W9" s="8">
        <v>50</v>
      </c>
      <c r="X9" s="9">
        <f>W9/50*5</f>
        <v>5</v>
      </c>
      <c r="Y9" s="9">
        <v>2</v>
      </c>
      <c r="Z9" s="94">
        <f>Y9/2*3</f>
        <v>3</v>
      </c>
      <c r="AA9" s="8">
        <v>25</v>
      </c>
      <c r="AB9" s="8">
        <v>50</v>
      </c>
      <c r="AC9" s="7">
        <v>50</v>
      </c>
      <c r="AD9" s="90">
        <f>AB9+AC9</f>
        <v>100</v>
      </c>
      <c r="AE9" s="89">
        <f>AD9</f>
        <v>100</v>
      </c>
      <c r="AF9" s="111"/>
    </row>
    <row r="10" spans="1:32" ht="17.25" customHeight="1" thickBot="1">
      <c r="A10" s="87">
        <v>1</v>
      </c>
      <c r="B10" s="97">
        <v>91420299</v>
      </c>
      <c r="C10" s="117" t="s">
        <v>59</v>
      </c>
      <c r="D10" s="118"/>
      <c r="E10" s="99">
        <v>0</v>
      </c>
      <c r="F10" s="100">
        <v>0</v>
      </c>
      <c r="G10" s="100">
        <v>0</v>
      </c>
      <c r="H10" s="100">
        <v>0</v>
      </c>
      <c r="I10" s="102">
        <v>0</v>
      </c>
      <c r="J10" s="102">
        <v>0</v>
      </c>
      <c r="K10" s="102">
        <v>0</v>
      </c>
      <c r="L10" s="102">
        <v>0</v>
      </c>
      <c r="M10" s="98">
        <v>0</v>
      </c>
      <c r="N10" s="98">
        <v>0</v>
      </c>
      <c r="O10" s="101">
        <v>0</v>
      </c>
      <c r="P10" s="103">
        <v>0</v>
      </c>
      <c r="Q10" s="101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4">
        <v>0</v>
      </c>
      <c r="Y10" s="96">
        <v>0</v>
      </c>
      <c r="Z10" s="94">
        <v>0</v>
      </c>
      <c r="AA10" s="101">
        <v>0</v>
      </c>
      <c r="AB10" s="101">
        <v>0</v>
      </c>
      <c r="AC10" s="92">
        <v>0</v>
      </c>
      <c r="AD10" s="90">
        <f>AB10+AC10</f>
        <v>0</v>
      </c>
      <c r="AE10" s="89">
        <f>AD10</f>
        <v>0</v>
      </c>
      <c r="AF10" s="93" t="s">
        <v>36</v>
      </c>
    </row>
    <row r="11" spans="1:32" ht="17.25" customHeight="1">
      <c r="A11" s="1"/>
      <c r="B11" s="1"/>
      <c r="C11" s="1"/>
    </row>
    <row r="12" spans="1:32" ht="17.25" customHeight="1">
      <c r="A12" s="1"/>
      <c r="B12" s="1"/>
      <c r="C12" s="1"/>
    </row>
    <row r="13" spans="1:32" ht="17.25" customHeight="1">
      <c r="A13" s="1"/>
      <c r="B13" s="1"/>
      <c r="C13" s="1"/>
    </row>
    <row r="14" spans="1:32" ht="17.25" customHeight="1"/>
    <row r="15" spans="1:32" ht="17.25" customHeight="1"/>
    <row r="16" spans="1:32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</sheetData>
  <sheetProtection formatCells="0" formatColumns="0" formatRows="0" insertColumns="0" deleteColumns="0"/>
  <mergeCells count="5">
    <mergeCell ref="AF8:AF9"/>
    <mergeCell ref="A7:A9"/>
    <mergeCell ref="D4:F4"/>
    <mergeCell ref="B7:C8"/>
    <mergeCell ref="C10:D10"/>
  </mergeCells>
  <phoneticPr fontId="40" type="noConversion"/>
  <printOptions horizontalCentered="1"/>
  <pageMargins left="0.15" right="0.15" top="0.75" bottom="0.75" header="0.3" footer="0.3"/>
  <pageSetup paperSize="9" scale="72" orientation="landscape" r:id="rId1"/>
  <headerFooter scaleWithDoc="0">
    <oddHeader>&amp;RPage &amp;P of &amp;N</oddHeader>
    <oddFooter xml:space="preserve">&amp;L__________________       Resourse Person       &amp;C_____________________    Chairman / Chairperson    &amp;R_____________     Dean    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Grade Summary</vt:lpstr>
      <vt:lpstr>Course Code</vt:lpstr>
      <vt:lpstr>Sheet1</vt:lpstr>
      <vt:lpstr>Sheet2</vt:lpstr>
      <vt:lpstr>Aboverange</vt:lpstr>
      <vt:lpstr>DIV</vt:lpstr>
      <vt:lpstr>Grade</vt:lpstr>
      <vt:lpstr>Lowerrange</vt:lpstr>
      <vt:lpstr>'Course Code'!Print_Area</vt:lpstr>
      <vt:lpstr>'Grade Summary'!Print_Area</vt:lpstr>
      <vt:lpstr>'Course Code'!Print_Titles</vt:lpstr>
      <vt:lpstr>RANGE</vt:lpstr>
      <vt:lpstr>Total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Shaukat Raheem Ch</cp:lastModifiedBy>
  <cp:lastPrinted>2013-09-06T05:39:26Z</cp:lastPrinted>
  <dcterms:created xsi:type="dcterms:W3CDTF">2010-08-16T07:00:02Z</dcterms:created>
  <dcterms:modified xsi:type="dcterms:W3CDTF">2014-01-17T03:02:07Z</dcterms:modified>
</cp:coreProperties>
</file>