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6660" windowHeight="8130"/>
  </bookViews>
  <sheets>
    <sheet name="BSEE" sheetId="1" r:id="rId1"/>
    <sheet name="BSH" sheetId="2" r:id="rId2"/>
    <sheet name="Sheet3" sheetId="3" state="hidden" r:id="rId3"/>
  </sheets>
  <externalReferences>
    <externalReference r:id="rId4"/>
  </externalReferences>
  <definedNames>
    <definedName name="Grade">'[1]Course Code'!#REF!</definedName>
    <definedName name="_xlnm.Print_Area" localSheetId="0">BSEE!$A$1:$T$31</definedName>
  </definedNames>
  <calcPr calcId="124519"/>
</workbook>
</file>

<file path=xl/calcChain.xml><?xml version="1.0" encoding="utf-8"?>
<calcChain xmlns="http://schemas.openxmlformats.org/spreadsheetml/2006/main">
  <c r="Q12" i="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11"/>
  <c r="P12" l="1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11"/>
</calcChain>
</file>

<file path=xl/sharedStrings.xml><?xml version="1.0" encoding="utf-8"?>
<sst xmlns="http://schemas.openxmlformats.org/spreadsheetml/2006/main" count="125" uniqueCount="104">
  <si>
    <t>University of Managment and Technology</t>
  </si>
  <si>
    <t>Control No:_________</t>
  </si>
  <si>
    <t>Office of Controller of Examination</t>
  </si>
  <si>
    <t>Award List</t>
  </si>
  <si>
    <t>Sr. No</t>
  </si>
  <si>
    <t>Participant Id</t>
  </si>
  <si>
    <t>Participant Name</t>
  </si>
  <si>
    <t>Quize-1</t>
  </si>
  <si>
    <t>Assignment-3</t>
  </si>
  <si>
    <t>Assignment-4</t>
  </si>
  <si>
    <t>Mid Term</t>
  </si>
  <si>
    <t>Sessional Total</t>
  </si>
  <si>
    <t>Grade</t>
  </si>
  <si>
    <t>Quiz + Asg</t>
  </si>
  <si>
    <t>End Term</t>
  </si>
  <si>
    <t>Total Marks</t>
  </si>
  <si>
    <t xml:space="preserve">Contact: </t>
  </si>
  <si>
    <t>Program: BS(H)</t>
  </si>
  <si>
    <t>Quizes/Assignments</t>
  </si>
  <si>
    <t>Semester: Fall 2015</t>
  </si>
  <si>
    <t>Course Title: Digital Logic Design</t>
  </si>
  <si>
    <t>Course Code: EE220</t>
  </si>
  <si>
    <t>ALI AHSEN</t>
  </si>
  <si>
    <t>Q1</t>
  </si>
  <si>
    <t>Q2</t>
  </si>
  <si>
    <t>Q1C</t>
  </si>
  <si>
    <t>Q2C</t>
  </si>
  <si>
    <t>Section: C</t>
  </si>
  <si>
    <t>Resource Person: Zawar Hussain</t>
  </si>
  <si>
    <t>Email: zawar.hussain@umt.edu.pk</t>
  </si>
  <si>
    <t>Q4</t>
  </si>
  <si>
    <t>Quiz Sessional</t>
  </si>
  <si>
    <t>Q3</t>
  </si>
  <si>
    <t>Semester: Spring 2016</t>
  </si>
  <si>
    <t>Course Code: EE227</t>
  </si>
  <si>
    <t>Program: BS-EE</t>
  </si>
  <si>
    <t>Course Title: Computer Organization &amp; Architecture</t>
  </si>
  <si>
    <t>Participant ID</t>
  </si>
  <si>
    <t xml:space="preserve">Quizes </t>
  </si>
  <si>
    <t>Q5</t>
  </si>
  <si>
    <t>Q6</t>
  </si>
  <si>
    <t>Q7</t>
  </si>
  <si>
    <t>BABAR   ZAFAR</t>
  </si>
  <si>
    <t>MUNAZZA  REHMAN</t>
  </si>
  <si>
    <t>ABDUL MATEEN JAMIL</t>
  </si>
  <si>
    <t>SYED MUHAMMAD JUNAID JAVAID</t>
  </si>
  <si>
    <t>MUHAMMAD ARSLAN ARSHAD</t>
  </si>
  <si>
    <t>WASIF SHAHZAD</t>
  </si>
  <si>
    <t>M ADEEL SHAHZAD</t>
  </si>
  <si>
    <t>FAISAL FAREED</t>
  </si>
  <si>
    <t>MUHAMMAD HUSNAIN</t>
  </si>
  <si>
    <t>HERMAN GULZAR</t>
  </si>
  <si>
    <t>USMAN TAHIR</t>
  </si>
  <si>
    <t>MUHAMMAD BILAL SHAFIQ</t>
  </si>
  <si>
    <t>JAWAD EHSAN</t>
  </si>
  <si>
    <t>GOHAR GHAFFAR</t>
  </si>
  <si>
    <t>HASSAN MEHMOOD</t>
  </si>
  <si>
    <t>ADIL YASEEN</t>
  </si>
  <si>
    <t>HAYDER ATTA</t>
  </si>
  <si>
    <t>TAHIR BAHAR</t>
  </si>
  <si>
    <t>SHEIKH  MUHAMMAD IMRAN</t>
  </si>
  <si>
    <t>MUHAMMAD   ISHFAQ</t>
  </si>
  <si>
    <t>AMIR HAMID</t>
  </si>
  <si>
    <t>AHSAN AHMAD AJAZ</t>
  </si>
  <si>
    <t>UMAIR HAYAT</t>
  </si>
  <si>
    <t>ZAIN UL ABIDEEN</t>
  </si>
  <si>
    <t>SAAD ISLAM</t>
  </si>
  <si>
    <t>USAMA SALEEM</t>
  </si>
  <si>
    <t>OMER SHAHID</t>
  </si>
  <si>
    <t>MUHAMMAD  USMAN</t>
  </si>
  <si>
    <t>M UMAR BIN MALIK</t>
  </si>
  <si>
    <t>MUHAMMAD UMAR QAYYUM</t>
  </si>
  <si>
    <t>MUTEEB NAJAM BUTT</t>
  </si>
  <si>
    <t>111619231</t>
  </si>
  <si>
    <t>111619249</t>
  </si>
  <si>
    <t>12017019046</t>
  </si>
  <si>
    <t>12017019138</t>
  </si>
  <si>
    <t>12017019152</t>
  </si>
  <si>
    <t>13018019014</t>
  </si>
  <si>
    <t>13018019070</t>
  </si>
  <si>
    <t>13018019113</t>
  </si>
  <si>
    <t>13018019139</t>
  </si>
  <si>
    <t>13018019158</t>
  </si>
  <si>
    <t>13018019159</t>
  </si>
  <si>
    <t>13018019176</t>
  </si>
  <si>
    <t>14019019010</t>
  </si>
  <si>
    <t>14019019016</t>
  </si>
  <si>
    <t>14019019018</t>
  </si>
  <si>
    <t>14019019021</t>
  </si>
  <si>
    <t>14019019048</t>
  </si>
  <si>
    <t>14019019070</t>
  </si>
  <si>
    <t>14019019081</t>
  </si>
  <si>
    <t>14019019084</t>
  </si>
  <si>
    <t>14019019088</t>
  </si>
  <si>
    <t>14019019090</t>
  </si>
  <si>
    <t>14019019096</t>
  </si>
  <si>
    <t>14019019098</t>
  </si>
  <si>
    <t>14019019115</t>
  </si>
  <si>
    <t>14019019118</t>
  </si>
  <si>
    <t>14019019119</t>
  </si>
  <si>
    <t>14019019121</t>
  </si>
  <si>
    <t>14019019132</t>
  </si>
  <si>
    <t>14019019141</t>
  </si>
  <si>
    <t>14019019152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</si>
</sst>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66"/>
      <name val="Times New Roman"/>
      <family val="1"/>
    </font>
    <font>
      <b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66"/>
      <name val="Verdana"/>
      <family val="2"/>
    </font>
    <font>
      <sz val="7.5"/>
      <color rgb="FF000066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sz val="9"/>
      <color rgb="FFFF0000"/>
      <name val="Verdana"/>
      <family val="2"/>
    </font>
    <font>
      <sz val="11"/>
      <color rgb="FF000000"/>
      <name val="Times New Roman"/>
      <family val="1"/>
    </font>
    <font>
      <sz val="8"/>
      <color rgb="FF000000"/>
      <name val="Tahoma"/>
    </font>
    <font>
      <sz val="11"/>
      <name val="Calibri"/>
    </font>
    <font>
      <b/>
      <sz val="11"/>
      <color rgb="FF000000"/>
      <name val="Times New Roman"/>
      <family val="1"/>
    </font>
    <font>
      <sz val="12"/>
      <color rgb="FF000000"/>
      <name val="Calibri"/>
      <family val="2"/>
    </font>
    <font>
      <sz val="11"/>
      <name val="Calibri"/>
      <family val="2"/>
    </font>
    <font>
      <sz val="9"/>
      <name val="Verdana"/>
      <family val="2"/>
    </font>
    <font>
      <sz val="11"/>
      <name val="Times New Roman"/>
      <family val="1"/>
    </font>
    <font>
      <sz val="12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13" fillId="0" borderId="0"/>
    <xf numFmtId="0" fontId="13" fillId="0" borderId="0"/>
  </cellStyleXfs>
  <cellXfs count="83">
    <xf numFmtId="0" fontId="0" fillId="0" borderId="0" xfId="0"/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5" fillId="3" borderId="4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1" fontId="7" fillId="3" borderId="7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10" fillId="0" borderId="7" xfId="0" applyFont="1" applyBorder="1" applyAlignment="1">
      <alignment wrapText="1"/>
    </xf>
    <xf numFmtId="0" fontId="0" fillId="0" borderId="7" xfId="0" applyBorder="1"/>
    <xf numFmtId="0" fontId="10" fillId="0" borderId="11" xfId="0" applyFont="1" applyBorder="1" applyAlignment="1">
      <alignment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5" fillId="3" borderId="4" xfId="0" applyFont="1" applyFill="1" applyBorder="1" applyAlignment="1">
      <alignment horizontal="center" vertical="center"/>
    </xf>
    <xf numFmtId="0" fontId="14" fillId="0" borderId="9" xfId="0" applyFont="1" applyBorder="1" applyAlignment="1">
      <alignment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wrapText="1"/>
    </xf>
    <xf numFmtId="0" fontId="16" fillId="0" borderId="16" xfId="0" applyNumberFormat="1" applyFont="1" applyFill="1" applyBorder="1" applyAlignment="1">
      <alignment vertical="top" wrapText="1" readingOrder="1"/>
    </xf>
    <xf numFmtId="0" fontId="16" fillId="0" borderId="7" xfId="0" applyNumberFormat="1" applyFont="1" applyFill="1" applyBorder="1" applyAlignment="1">
      <alignment vertical="top" wrapText="1" readingOrder="1"/>
    </xf>
    <xf numFmtId="1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/>
    </xf>
    <xf numFmtId="0" fontId="14" fillId="0" borderId="7" xfId="0" applyFont="1" applyBorder="1" applyAlignment="1">
      <alignment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/>
    </xf>
    <xf numFmtId="0" fontId="12" fillId="4" borderId="7" xfId="0" applyNumberFormat="1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6" fillId="0" borderId="6" xfId="0" applyNumberFormat="1" applyFont="1" applyFill="1" applyBorder="1" applyAlignment="1">
      <alignment vertical="top" wrapText="1" readingOrder="1"/>
    </xf>
    <xf numFmtId="0" fontId="0" fillId="0" borderId="6" xfId="0" applyBorder="1"/>
    <xf numFmtId="0" fontId="16" fillId="0" borderId="18" xfId="0" applyNumberFormat="1" applyFont="1" applyFill="1" applyBorder="1" applyAlignment="1">
      <alignment vertical="top" wrapText="1" readingOrder="1"/>
    </xf>
    <xf numFmtId="0" fontId="16" fillId="0" borderId="2" xfId="0" applyNumberFormat="1" applyFont="1" applyFill="1" applyBorder="1" applyAlignment="1">
      <alignment vertical="top" wrapText="1" readingOrder="1"/>
    </xf>
    <xf numFmtId="0" fontId="17" fillId="0" borderId="15" xfId="0" applyNumberFormat="1" applyFont="1" applyFill="1" applyBorder="1" applyAlignment="1">
      <alignment vertical="top" wrapText="1"/>
    </xf>
    <xf numFmtId="0" fontId="17" fillId="0" borderId="17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top" wrapText="1"/>
    </xf>
    <xf numFmtId="0" fontId="21" fillId="0" borderId="7" xfId="0" applyFont="1" applyBorder="1" applyAlignment="1">
      <alignment horizontal="center" wrapText="1"/>
    </xf>
    <xf numFmtId="2" fontId="22" fillId="3" borderId="7" xfId="0" applyNumberFormat="1" applyFont="1" applyFill="1" applyBorder="1" applyAlignment="1">
      <alignment horizontal="center" vertical="center"/>
    </xf>
    <xf numFmtId="164" fontId="23" fillId="3" borderId="8" xfId="0" applyNumberFormat="1" applyFont="1" applyFill="1" applyBorder="1" applyAlignment="1">
      <alignment horizontal="center" wrapText="1"/>
    </xf>
    <xf numFmtId="164" fontId="23" fillId="3" borderId="8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wrapText="1"/>
    </xf>
    <xf numFmtId="0" fontId="24" fillId="0" borderId="7" xfId="0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9" fontId="5" fillId="3" borderId="7" xfId="0" applyNumberFormat="1" applyFont="1" applyFill="1" applyBorder="1" applyAlignment="1">
      <alignment vertical="center"/>
    </xf>
    <xf numFmtId="9" fontId="5" fillId="3" borderId="8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61777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3419475"/>
          <a:ext cx="1217910" cy="93807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8860" cy="9285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%20322%20Waseem\Result\Thermo%20BSEE%20Result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topLeftCell="A2" workbookViewId="0">
      <selection activeCell="Q39" sqref="Q39"/>
    </sheetView>
  </sheetViews>
  <sheetFormatPr defaultColWidth="103.140625" defaultRowHeight="15"/>
  <cols>
    <col min="1" max="1" width="5.85546875" customWidth="1"/>
    <col min="2" max="2" width="15.85546875" customWidth="1"/>
    <col min="3" max="4" width="4.5703125" hidden="1" customWidth="1"/>
    <col min="5" max="5" width="25.42578125" customWidth="1"/>
    <col min="6" max="6" width="5" customWidth="1"/>
    <col min="7" max="9" width="4.5703125" customWidth="1"/>
    <col min="10" max="10" width="6.140625" customWidth="1"/>
    <col min="11" max="11" width="5" bestFit="1" customWidth="1"/>
    <col min="12" max="12" width="4.5703125" bestFit="1" customWidth="1"/>
    <col min="13" max="13" width="10.28515625" customWidth="1"/>
    <col min="14" max="14" width="7.7109375" style="39" bestFit="1" customWidth="1"/>
    <col min="15" max="15" width="5.5703125" hidden="1" customWidth="1"/>
    <col min="16" max="16" width="5.5703125" customWidth="1"/>
    <col min="17" max="17" width="9.7109375" customWidth="1"/>
    <col min="18" max="18" width="6.140625" bestFit="1" customWidth="1"/>
    <col min="19" max="19" width="7.28515625" customWidth="1"/>
    <col min="20" max="20" width="7.85546875" customWidth="1"/>
    <col min="21" max="21" width="12.7109375" customWidth="1"/>
    <col min="22" max="22" width="80" customWidth="1"/>
    <col min="23" max="23" width="52.85546875" customWidth="1"/>
  </cols>
  <sheetData>
    <row r="1" spans="1:20" ht="23.25">
      <c r="A1" s="1"/>
      <c r="B1" s="2"/>
      <c r="C1" s="3"/>
      <c r="D1" s="3"/>
      <c r="E1" s="3"/>
      <c r="H1" s="5"/>
      <c r="I1" s="3"/>
      <c r="J1" s="3"/>
      <c r="K1" s="4" t="s">
        <v>0</v>
      </c>
      <c r="L1" s="6"/>
      <c r="M1" s="6"/>
      <c r="N1" s="3"/>
      <c r="O1" s="5"/>
      <c r="P1" s="5"/>
      <c r="Q1" s="3"/>
      <c r="T1" s="7" t="s">
        <v>1</v>
      </c>
    </row>
    <row r="2" spans="1:20">
      <c r="A2" s="1"/>
      <c r="B2" s="2"/>
      <c r="C2" s="6"/>
      <c r="D2" s="6"/>
      <c r="E2" s="6"/>
      <c r="H2" s="5"/>
      <c r="I2" s="6"/>
      <c r="J2" s="6"/>
      <c r="K2" s="6" t="s">
        <v>2</v>
      </c>
      <c r="L2" s="6"/>
      <c r="M2" s="6"/>
      <c r="N2" s="6"/>
      <c r="O2" s="5"/>
      <c r="P2" s="5"/>
      <c r="Q2" s="6"/>
      <c r="T2" s="7" t="s">
        <v>35</v>
      </c>
    </row>
    <row r="3" spans="1:20">
      <c r="A3" s="1"/>
      <c r="B3" s="2"/>
      <c r="C3" s="6"/>
      <c r="D3" s="6"/>
      <c r="E3" s="6"/>
      <c r="H3" s="5"/>
      <c r="I3" s="6"/>
      <c r="J3" s="6"/>
      <c r="K3" s="6" t="s">
        <v>3</v>
      </c>
      <c r="L3" s="6"/>
      <c r="M3" s="6"/>
      <c r="N3" s="6"/>
      <c r="O3" s="5"/>
      <c r="P3" s="5"/>
      <c r="Q3" s="6"/>
      <c r="T3" s="7" t="s">
        <v>33</v>
      </c>
    </row>
    <row r="4" spans="1:20">
      <c r="A4" s="1"/>
      <c r="B4" s="2"/>
      <c r="C4" s="5"/>
      <c r="D4" s="8"/>
      <c r="E4" s="8"/>
      <c r="H4" s="5"/>
      <c r="I4" s="3"/>
      <c r="J4" s="3"/>
      <c r="K4" s="6" t="s">
        <v>36</v>
      </c>
      <c r="L4" s="6"/>
      <c r="M4" s="6"/>
      <c r="N4" s="3"/>
      <c r="O4" s="5"/>
      <c r="P4" s="5"/>
      <c r="Q4" s="3"/>
      <c r="T4" s="1"/>
    </row>
    <row r="5" spans="1:20">
      <c r="A5" s="8" t="s">
        <v>34</v>
      </c>
      <c r="B5" s="2"/>
      <c r="C5" s="5"/>
      <c r="D5" s="8"/>
      <c r="E5" s="8"/>
      <c r="H5" s="5"/>
      <c r="I5" s="5"/>
      <c r="J5" s="5"/>
      <c r="K5" s="6"/>
      <c r="L5" s="8"/>
      <c r="M5" s="8"/>
      <c r="N5" s="8"/>
      <c r="O5" s="5"/>
      <c r="P5" s="5"/>
      <c r="Q5" s="8"/>
      <c r="T5" s="7" t="s">
        <v>27</v>
      </c>
    </row>
    <row r="6" spans="1:20">
      <c r="A6" s="5"/>
      <c r="B6" s="2"/>
      <c r="C6" s="5"/>
      <c r="D6" s="5"/>
      <c r="E6" s="5"/>
      <c r="H6" s="5"/>
      <c r="I6" s="5"/>
      <c r="J6" s="5"/>
      <c r="K6" s="5"/>
      <c r="L6" s="8"/>
      <c r="M6" s="8"/>
      <c r="N6" s="5"/>
      <c r="O6" s="5"/>
      <c r="P6" s="5"/>
      <c r="Q6" s="5"/>
      <c r="T6" s="10"/>
    </row>
    <row r="7" spans="1:20">
      <c r="A7" s="8" t="s">
        <v>28</v>
      </c>
      <c r="B7" s="9"/>
      <c r="C7" s="8"/>
      <c r="D7" s="5"/>
      <c r="E7" s="5"/>
      <c r="H7" s="5"/>
      <c r="I7" s="8"/>
      <c r="J7" s="8"/>
      <c r="K7" s="6" t="s">
        <v>16</v>
      </c>
      <c r="L7" s="8"/>
      <c r="M7" s="8"/>
      <c r="N7" s="5"/>
      <c r="O7" s="5"/>
      <c r="P7" s="5"/>
      <c r="Q7" s="8"/>
      <c r="T7" s="7" t="s">
        <v>29</v>
      </c>
    </row>
    <row r="8" spans="1:20">
      <c r="A8" s="5"/>
      <c r="B8" s="2"/>
      <c r="C8" s="11"/>
      <c r="D8" s="11"/>
      <c r="E8" s="5"/>
      <c r="H8" s="5"/>
      <c r="I8" s="5"/>
      <c r="J8" s="5"/>
      <c r="K8" s="5"/>
      <c r="L8" s="8"/>
      <c r="M8" s="8"/>
      <c r="N8" s="5"/>
      <c r="O8" s="5"/>
      <c r="P8" s="5"/>
      <c r="Q8" s="11"/>
      <c r="R8" s="11"/>
      <c r="S8" s="12"/>
    </row>
    <row r="9" spans="1:20" ht="45">
      <c r="A9" s="15" t="s">
        <v>4</v>
      </c>
      <c r="B9" s="15" t="s">
        <v>37</v>
      </c>
      <c r="C9" s="16" t="s">
        <v>7</v>
      </c>
      <c r="D9" s="17" t="s">
        <v>8</v>
      </c>
      <c r="E9" s="15" t="s">
        <v>6</v>
      </c>
      <c r="F9" s="67" t="s">
        <v>38</v>
      </c>
      <c r="G9" s="68"/>
      <c r="H9" s="68"/>
      <c r="I9" s="68"/>
      <c r="J9" s="68"/>
      <c r="K9" s="68"/>
      <c r="L9" s="68"/>
      <c r="M9" s="37" t="s">
        <v>31</v>
      </c>
      <c r="N9" s="37" t="s">
        <v>10</v>
      </c>
      <c r="O9" s="19" t="s">
        <v>10</v>
      </c>
      <c r="P9" s="19"/>
      <c r="Q9" s="19" t="s">
        <v>11</v>
      </c>
      <c r="R9" s="19" t="s">
        <v>14</v>
      </c>
      <c r="S9" s="19" t="s">
        <v>15</v>
      </c>
      <c r="T9" s="25" t="s">
        <v>12</v>
      </c>
    </row>
    <row r="10" spans="1:20">
      <c r="A10" s="42"/>
      <c r="B10" s="42"/>
      <c r="C10" s="16"/>
      <c r="D10" s="43"/>
      <c r="E10" s="42"/>
      <c r="F10" s="59" t="s">
        <v>23</v>
      </c>
      <c r="G10" s="60" t="s">
        <v>24</v>
      </c>
      <c r="H10" s="59" t="s">
        <v>32</v>
      </c>
      <c r="I10" s="59" t="s">
        <v>30</v>
      </c>
      <c r="J10" s="47" t="s">
        <v>39</v>
      </c>
      <c r="K10" s="47" t="s">
        <v>40</v>
      </c>
      <c r="L10" s="47" t="s">
        <v>41</v>
      </c>
      <c r="M10" s="81">
        <v>0.25</v>
      </c>
      <c r="N10" s="37"/>
      <c r="O10" s="19"/>
      <c r="P10" s="82">
        <v>0.25</v>
      </c>
      <c r="Q10" s="82">
        <v>0.5</v>
      </c>
      <c r="R10" s="45"/>
      <c r="S10" s="45"/>
      <c r="T10" s="46"/>
    </row>
    <row r="11" spans="1:20" ht="15.75">
      <c r="A11" s="20"/>
      <c r="B11" s="20"/>
      <c r="C11" s="21">
        <v>14</v>
      </c>
      <c r="D11" s="22">
        <v>20</v>
      </c>
      <c r="E11" s="42"/>
      <c r="F11" s="22">
        <v>10</v>
      </c>
      <c r="G11" s="22">
        <v>10</v>
      </c>
      <c r="H11" s="22">
        <v>10</v>
      </c>
      <c r="I11" s="22">
        <v>10</v>
      </c>
      <c r="J11" s="22">
        <v>10</v>
      </c>
      <c r="K11" s="22">
        <v>10</v>
      </c>
      <c r="L11" s="22">
        <v>10</v>
      </c>
      <c r="M11" s="69">
        <f>(LARGE(F11:L11,1)+LARGE(F11:L11,2)+LARGE(F11:L11,3)+LARGE(F11:L11,4))*25/40</f>
        <v>25</v>
      </c>
      <c r="N11" s="23">
        <v>30</v>
      </c>
      <c r="O11" s="24">
        <v>100</v>
      </c>
      <c r="P11" s="22">
        <f>N11*25/30</f>
        <v>25</v>
      </c>
      <c r="Q11" s="70">
        <f>M11+P11</f>
        <v>50</v>
      </c>
      <c r="R11" s="26">
        <v>50</v>
      </c>
      <c r="S11" s="26">
        <v>100</v>
      </c>
      <c r="T11" s="20"/>
    </row>
    <row r="12" spans="1:20" ht="15.75" hidden="1" customHeight="1">
      <c r="A12" s="13"/>
      <c r="B12" s="13"/>
      <c r="C12" s="14"/>
      <c r="D12" s="14"/>
      <c r="E12" s="14"/>
      <c r="F12" s="50"/>
      <c r="G12" s="50"/>
      <c r="H12" s="14"/>
      <c r="I12" s="14"/>
      <c r="J12" s="14"/>
      <c r="K12" s="14"/>
      <c r="L12" s="14"/>
      <c r="M12" s="69" t="e">
        <f t="shared" ref="M12:M43" si="0">(LARGE(F12:L12,1)+LARGE(F12:L12,2)+LARGE(F12:L12,3)+LARGE(F12:L12,4))*25/40</f>
        <v>#NUM!</v>
      </c>
      <c r="N12" s="38"/>
      <c r="O12" s="13"/>
      <c r="P12" s="22">
        <f t="shared" ref="P12:P43" si="1">N12*25/30</f>
        <v>0</v>
      </c>
      <c r="Q12" s="70" t="e">
        <f t="shared" ref="Q12:Q43" si="2">M12+P12</f>
        <v>#NUM!</v>
      </c>
      <c r="R12" s="13"/>
      <c r="S12" s="13"/>
      <c r="T12" s="13"/>
    </row>
    <row r="13" spans="1:20" ht="15" customHeight="1">
      <c r="A13" s="52">
        <v>1</v>
      </c>
      <c r="B13" s="64" t="s">
        <v>73</v>
      </c>
      <c r="C13" s="65"/>
      <c r="D13" s="66"/>
      <c r="E13" s="51" t="s">
        <v>42</v>
      </c>
      <c r="F13" s="71">
        <v>0</v>
      </c>
      <c r="G13" s="71">
        <v>0</v>
      </c>
      <c r="H13" s="71">
        <v>2</v>
      </c>
      <c r="I13" s="71">
        <v>0</v>
      </c>
      <c r="J13" s="71">
        <v>3</v>
      </c>
      <c r="K13" s="72">
        <v>1</v>
      </c>
      <c r="L13" s="72">
        <v>2.5</v>
      </c>
      <c r="M13" s="73">
        <f t="shared" si="0"/>
        <v>5.3125</v>
      </c>
      <c r="N13" s="72">
        <v>7.5</v>
      </c>
      <c r="O13" s="72"/>
      <c r="P13" s="74">
        <f t="shared" si="1"/>
        <v>6.25</v>
      </c>
      <c r="Q13" s="75">
        <f t="shared" si="2"/>
        <v>11.5625</v>
      </c>
      <c r="R13" s="55"/>
      <c r="S13" s="56"/>
      <c r="T13" s="57"/>
    </row>
    <row r="14" spans="1:20" ht="15" customHeight="1">
      <c r="A14" s="52">
        <v>2</v>
      </c>
      <c r="B14" s="64" t="s">
        <v>74</v>
      </c>
      <c r="C14" s="65"/>
      <c r="D14" s="66"/>
      <c r="E14" s="51" t="s">
        <v>43</v>
      </c>
      <c r="F14" s="71">
        <v>0</v>
      </c>
      <c r="G14" s="71">
        <v>3</v>
      </c>
      <c r="H14" s="71">
        <v>0</v>
      </c>
      <c r="I14" s="71">
        <v>0</v>
      </c>
      <c r="J14" s="71">
        <v>1.5</v>
      </c>
      <c r="K14" s="72">
        <v>3</v>
      </c>
      <c r="L14" s="72">
        <v>2.5</v>
      </c>
      <c r="M14" s="73">
        <f t="shared" si="0"/>
        <v>6.25</v>
      </c>
      <c r="N14" s="72">
        <v>5.5</v>
      </c>
      <c r="O14" s="72"/>
      <c r="P14" s="74">
        <f t="shared" si="1"/>
        <v>4.583333333333333</v>
      </c>
      <c r="Q14" s="75">
        <f t="shared" si="2"/>
        <v>10.833333333333332</v>
      </c>
      <c r="R14" s="34"/>
      <c r="S14" s="53"/>
      <c r="T14" s="54"/>
    </row>
    <row r="15" spans="1:20" ht="14.25" customHeight="1">
      <c r="A15" s="52">
        <v>3</v>
      </c>
      <c r="B15" s="64" t="s">
        <v>75</v>
      </c>
      <c r="C15" s="65"/>
      <c r="D15" s="66"/>
      <c r="E15" s="51" t="s">
        <v>44</v>
      </c>
      <c r="F15" s="71">
        <v>2</v>
      </c>
      <c r="G15" s="71">
        <v>0</v>
      </c>
      <c r="H15" s="71">
        <v>0</v>
      </c>
      <c r="I15" s="71">
        <v>3</v>
      </c>
      <c r="J15" s="71">
        <v>0</v>
      </c>
      <c r="K15" s="72">
        <v>1.5</v>
      </c>
      <c r="L15" s="72">
        <v>5</v>
      </c>
      <c r="M15" s="73">
        <f t="shared" si="0"/>
        <v>7.1875</v>
      </c>
      <c r="N15" s="72">
        <v>4</v>
      </c>
      <c r="O15" s="72"/>
      <c r="P15" s="74">
        <f t="shared" si="1"/>
        <v>3.3333333333333335</v>
      </c>
      <c r="Q15" s="75">
        <f t="shared" si="2"/>
        <v>10.520833333333334</v>
      </c>
      <c r="R15" s="34"/>
      <c r="S15" s="53"/>
      <c r="T15" s="54"/>
    </row>
    <row r="16" spans="1:20" ht="15" customHeight="1">
      <c r="A16" s="52">
        <v>4</v>
      </c>
      <c r="B16" s="64" t="s">
        <v>76</v>
      </c>
      <c r="C16" s="65"/>
      <c r="D16" s="66"/>
      <c r="E16" s="51" t="s">
        <v>45</v>
      </c>
      <c r="F16" s="71">
        <v>0</v>
      </c>
      <c r="G16" s="71">
        <v>0</v>
      </c>
      <c r="H16" s="71">
        <v>0</v>
      </c>
      <c r="I16" s="71">
        <v>0</v>
      </c>
      <c r="J16" s="71">
        <v>2</v>
      </c>
      <c r="K16" s="72">
        <v>0</v>
      </c>
      <c r="L16" s="72">
        <v>2</v>
      </c>
      <c r="M16" s="73">
        <f t="shared" si="0"/>
        <v>2.5</v>
      </c>
      <c r="N16" s="72">
        <v>5.5</v>
      </c>
      <c r="O16" s="72"/>
      <c r="P16" s="74">
        <f t="shared" si="1"/>
        <v>4.583333333333333</v>
      </c>
      <c r="Q16" s="75">
        <f t="shared" si="2"/>
        <v>7.083333333333333</v>
      </c>
      <c r="R16" s="34"/>
      <c r="S16" s="53"/>
      <c r="T16" s="54"/>
    </row>
    <row r="17" spans="1:20" ht="15" customHeight="1">
      <c r="A17" s="52">
        <v>5</v>
      </c>
      <c r="B17" s="64" t="s">
        <v>77</v>
      </c>
      <c r="C17" s="65"/>
      <c r="D17" s="66"/>
      <c r="E17" s="51" t="s">
        <v>46</v>
      </c>
      <c r="F17" s="71">
        <v>4</v>
      </c>
      <c r="G17" s="71">
        <v>0</v>
      </c>
      <c r="H17" s="71">
        <v>1.5</v>
      </c>
      <c r="I17" s="71">
        <v>3.5</v>
      </c>
      <c r="J17" s="71">
        <v>4</v>
      </c>
      <c r="K17" s="72">
        <v>1.5</v>
      </c>
      <c r="L17" s="72">
        <v>3</v>
      </c>
      <c r="M17" s="73">
        <f t="shared" si="0"/>
        <v>9.0625</v>
      </c>
      <c r="N17" s="72">
        <v>4.5</v>
      </c>
      <c r="O17" s="72"/>
      <c r="P17" s="74">
        <f t="shared" si="1"/>
        <v>3.75</v>
      </c>
      <c r="Q17" s="75">
        <f t="shared" si="2"/>
        <v>12.8125</v>
      </c>
      <c r="R17" s="55"/>
      <c r="S17" s="56"/>
      <c r="T17" s="58"/>
    </row>
    <row r="18" spans="1:20" ht="15" customHeight="1">
      <c r="A18" s="52">
        <v>6</v>
      </c>
      <c r="B18" s="64" t="s">
        <v>78</v>
      </c>
      <c r="C18" s="65"/>
      <c r="D18" s="66"/>
      <c r="E18" s="51" t="s">
        <v>47</v>
      </c>
      <c r="F18" s="71">
        <v>5.5</v>
      </c>
      <c r="G18" s="71">
        <v>1.5</v>
      </c>
      <c r="H18" s="71">
        <v>7</v>
      </c>
      <c r="I18" s="71">
        <v>3.5</v>
      </c>
      <c r="J18" s="71">
        <v>8</v>
      </c>
      <c r="K18" s="72">
        <v>4.5</v>
      </c>
      <c r="L18" s="72">
        <v>0</v>
      </c>
      <c r="M18" s="73">
        <f t="shared" si="0"/>
        <v>15.625</v>
      </c>
      <c r="N18" s="72">
        <v>6</v>
      </c>
      <c r="O18" s="72"/>
      <c r="P18" s="74">
        <f t="shared" si="1"/>
        <v>5</v>
      </c>
      <c r="Q18" s="75">
        <f t="shared" si="2"/>
        <v>20.625</v>
      </c>
      <c r="R18" s="34"/>
      <c r="S18" s="53"/>
      <c r="T18" s="54"/>
    </row>
    <row r="19" spans="1:20" ht="15" customHeight="1">
      <c r="A19" s="52">
        <v>7</v>
      </c>
      <c r="B19" s="64" t="s">
        <v>79</v>
      </c>
      <c r="C19" s="65"/>
      <c r="D19" s="66"/>
      <c r="E19" s="51" t="s">
        <v>48</v>
      </c>
      <c r="F19" s="71">
        <v>0.5</v>
      </c>
      <c r="G19" s="71">
        <v>3</v>
      </c>
      <c r="H19" s="71">
        <v>1.5</v>
      </c>
      <c r="I19" s="71">
        <v>8</v>
      </c>
      <c r="J19" s="71">
        <v>5.5</v>
      </c>
      <c r="K19" s="72">
        <v>0</v>
      </c>
      <c r="L19" s="72">
        <v>5</v>
      </c>
      <c r="M19" s="73">
        <f t="shared" si="0"/>
        <v>13.4375</v>
      </c>
      <c r="N19" s="72">
        <v>2.5</v>
      </c>
      <c r="O19" s="72"/>
      <c r="P19" s="74">
        <f t="shared" si="1"/>
        <v>2.0833333333333335</v>
      </c>
      <c r="Q19" s="75">
        <f t="shared" si="2"/>
        <v>15.520833333333334</v>
      </c>
      <c r="R19" s="34"/>
      <c r="S19" s="53"/>
      <c r="T19" s="54"/>
    </row>
    <row r="20" spans="1:20" ht="15" customHeight="1">
      <c r="A20" s="52">
        <v>8</v>
      </c>
      <c r="B20" s="64" t="s">
        <v>80</v>
      </c>
      <c r="C20" s="65"/>
      <c r="D20" s="66"/>
      <c r="E20" s="51" t="s">
        <v>49</v>
      </c>
      <c r="F20" s="71">
        <v>5.5</v>
      </c>
      <c r="G20" s="71">
        <v>2</v>
      </c>
      <c r="H20" s="71">
        <v>4.5</v>
      </c>
      <c r="I20" s="71">
        <v>6.5</v>
      </c>
      <c r="J20" s="71">
        <v>1</v>
      </c>
      <c r="K20" s="72">
        <v>2</v>
      </c>
      <c r="L20" s="72">
        <v>4.5</v>
      </c>
      <c r="M20" s="73">
        <f t="shared" si="0"/>
        <v>13.125</v>
      </c>
      <c r="N20" s="72">
        <v>5</v>
      </c>
      <c r="O20" s="72"/>
      <c r="P20" s="74">
        <f t="shared" si="1"/>
        <v>4.166666666666667</v>
      </c>
      <c r="Q20" s="75">
        <f t="shared" si="2"/>
        <v>17.291666666666668</v>
      </c>
      <c r="R20" s="34"/>
      <c r="S20" s="53"/>
      <c r="T20" s="54"/>
    </row>
    <row r="21" spans="1:20" ht="15" customHeight="1">
      <c r="A21" s="52">
        <v>9</v>
      </c>
      <c r="B21" s="64" t="s">
        <v>81</v>
      </c>
      <c r="C21" s="65"/>
      <c r="D21" s="66"/>
      <c r="E21" s="51" t="s">
        <v>50</v>
      </c>
      <c r="F21" s="71">
        <v>1.5</v>
      </c>
      <c r="G21" s="71">
        <v>0</v>
      </c>
      <c r="H21" s="71">
        <v>5</v>
      </c>
      <c r="I21" s="71">
        <v>5</v>
      </c>
      <c r="J21" s="71">
        <v>7.5</v>
      </c>
      <c r="K21" s="72">
        <v>7.5</v>
      </c>
      <c r="L21" s="72">
        <v>2.5</v>
      </c>
      <c r="M21" s="73">
        <f t="shared" si="0"/>
        <v>15.625</v>
      </c>
      <c r="N21" s="72">
        <v>9.5</v>
      </c>
      <c r="O21" s="72"/>
      <c r="P21" s="74">
        <f t="shared" si="1"/>
        <v>7.916666666666667</v>
      </c>
      <c r="Q21" s="75">
        <f t="shared" si="2"/>
        <v>23.541666666666668</v>
      </c>
      <c r="R21" s="34"/>
      <c r="S21" s="53"/>
      <c r="T21" s="54"/>
    </row>
    <row r="22" spans="1:20" ht="15" customHeight="1">
      <c r="A22" s="52">
        <v>10</v>
      </c>
      <c r="B22" s="64" t="s">
        <v>82</v>
      </c>
      <c r="C22" s="65"/>
      <c r="D22" s="66"/>
      <c r="E22" s="51" t="s">
        <v>51</v>
      </c>
      <c r="F22" s="71">
        <v>0</v>
      </c>
      <c r="G22" s="71">
        <v>1</v>
      </c>
      <c r="H22" s="71">
        <v>0.5</v>
      </c>
      <c r="I22" s="71">
        <v>0</v>
      </c>
      <c r="J22" s="71">
        <v>0</v>
      </c>
      <c r="K22" s="72">
        <v>0</v>
      </c>
      <c r="L22" s="72">
        <v>0</v>
      </c>
      <c r="M22" s="73">
        <f t="shared" si="0"/>
        <v>0.9375</v>
      </c>
      <c r="N22" s="72">
        <v>4.5</v>
      </c>
      <c r="O22" s="72"/>
      <c r="P22" s="74">
        <f t="shared" si="1"/>
        <v>3.75</v>
      </c>
      <c r="Q22" s="75">
        <f t="shared" si="2"/>
        <v>4.6875</v>
      </c>
      <c r="R22" s="34"/>
      <c r="S22" s="53"/>
      <c r="T22" s="54"/>
    </row>
    <row r="23" spans="1:20" ht="15" customHeight="1">
      <c r="A23" s="52">
        <v>11</v>
      </c>
      <c r="B23" s="64" t="s">
        <v>83</v>
      </c>
      <c r="C23" s="65"/>
      <c r="D23" s="66"/>
      <c r="E23" s="51" t="s">
        <v>52</v>
      </c>
      <c r="F23" s="71">
        <v>4.5</v>
      </c>
      <c r="G23" s="71">
        <v>4</v>
      </c>
      <c r="H23" s="71">
        <v>5</v>
      </c>
      <c r="I23" s="71">
        <v>9</v>
      </c>
      <c r="J23" s="71">
        <v>4.5</v>
      </c>
      <c r="K23" s="72">
        <v>4.5</v>
      </c>
      <c r="L23" s="72">
        <v>5</v>
      </c>
      <c r="M23" s="73">
        <f t="shared" si="0"/>
        <v>14.6875</v>
      </c>
      <c r="N23" s="72">
        <v>6</v>
      </c>
      <c r="O23" s="72"/>
      <c r="P23" s="74">
        <f t="shared" si="1"/>
        <v>5</v>
      </c>
      <c r="Q23" s="75">
        <f t="shared" si="2"/>
        <v>19.6875</v>
      </c>
      <c r="R23" s="34"/>
      <c r="S23" s="53"/>
      <c r="T23" s="54"/>
    </row>
    <row r="24" spans="1:20" ht="15" customHeight="1">
      <c r="A24" s="52">
        <v>12</v>
      </c>
      <c r="B24" s="64" t="s">
        <v>84</v>
      </c>
      <c r="C24" s="65"/>
      <c r="D24" s="66"/>
      <c r="E24" s="51" t="s">
        <v>53</v>
      </c>
      <c r="F24" s="71">
        <v>2.5</v>
      </c>
      <c r="G24" s="71">
        <v>2.5</v>
      </c>
      <c r="H24" s="71">
        <v>4</v>
      </c>
      <c r="I24" s="71">
        <v>6</v>
      </c>
      <c r="J24" s="71">
        <v>0</v>
      </c>
      <c r="K24" s="72">
        <v>1</v>
      </c>
      <c r="L24" s="72">
        <v>4</v>
      </c>
      <c r="M24" s="73">
        <f t="shared" si="0"/>
        <v>10.3125</v>
      </c>
      <c r="N24" s="72">
        <v>6.5</v>
      </c>
      <c r="O24" s="72"/>
      <c r="P24" s="74">
        <f t="shared" si="1"/>
        <v>5.416666666666667</v>
      </c>
      <c r="Q24" s="75">
        <f t="shared" si="2"/>
        <v>15.729166666666668</v>
      </c>
      <c r="R24" s="34"/>
      <c r="S24" s="53"/>
      <c r="T24" s="54"/>
    </row>
    <row r="25" spans="1:20" ht="15" customHeight="1">
      <c r="A25" s="52">
        <v>13</v>
      </c>
      <c r="B25" s="64" t="s">
        <v>85</v>
      </c>
      <c r="C25" s="65"/>
      <c r="D25" s="66"/>
      <c r="E25" s="51" t="s">
        <v>54</v>
      </c>
      <c r="F25" s="71">
        <v>3.5</v>
      </c>
      <c r="G25" s="71">
        <v>0</v>
      </c>
      <c r="H25" s="71">
        <v>9.5</v>
      </c>
      <c r="I25" s="71">
        <v>4.5</v>
      </c>
      <c r="J25" s="71">
        <v>5</v>
      </c>
      <c r="K25" s="72">
        <v>3</v>
      </c>
      <c r="L25" s="72">
        <v>7.5</v>
      </c>
      <c r="M25" s="73">
        <f t="shared" si="0"/>
        <v>16.5625</v>
      </c>
      <c r="N25" s="76">
        <v>10</v>
      </c>
      <c r="O25" s="72"/>
      <c r="P25" s="74">
        <f t="shared" si="1"/>
        <v>8.3333333333333339</v>
      </c>
      <c r="Q25" s="75">
        <f t="shared" si="2"/>
        <v>24.895833333333336</v>
      </c>
      <c r="R25" s="34"/>
      <c r="S25" s="53"/>
      <c r="T25" s="54"/>
    </row>
    <row r="26" spans="1:20" ht="15" customHeight="1">
      <c r="A26" s="52">
        <v>14</v>
      </c>
      <c r="B26" s="64" t="s">
        <v>86</v>
      </c>
      <c r="C26" s="65"/>
      <c r="D26" s="66"/>
      <c r="E26" s="51" t="s">
        <v>55</v>
      </c>
      <c r="F26" s="71">
        <v>1.5</v>
      </c>
      <c r="G26" s="71">
        <v>3.5</v>
      </c>
      <c r="H26" s="71">
        <v>2</v>
      </c>
      <c r="I26" s="71">
        <v>3.5</v>
      </c>
      <c r="J26" s="71">
        <v>6.5</v>
      </c>
      <c r="K26" s="72">
        <v>1</v>
      </c>
      <c r="L26" s="72">
        <v>1.5</v>
      </c>
      <c r="M26" s="73">
        <f t="shared" si="0"/>
        <v>9.6875</v>
      </c>
      <c r="N26" s="72">
        <v>7</v>
      </c>
      <c r="O26" s="72"/>
      <c r="P26" s="74">
        <f t="shared" si="1"/>
        <v>5.833333333333333</v>
      </c>
      <c r="Q26" s="75">
        <f t="shared" si="2"/>
        <v>15.520833333333332</v>
      </c>
      <c r="R26" s="34"/>
      <c r="S26" s="53"/>
      <c r="T26" s="54"/>
    </row>
    <row r="27" spans="1:20" ht="15" customHeight="1">
      <c r="A27" s="52">
        <v>15</v>
      </c>
      <c r="B27" s="64" t="s">
        <v>87</v>
      </c>
      <c r="C27" s="65"/>
      <c r="D27" s="66"/>
      <c r="E27" s="51" t="s">
        <v>56</v>
      </c>
      <c r="F27" s="71">
        <v>0.5</v>
      </c>
      <c r="G27" s="71">
        <v>4</v>
      </c>
      <c r="H27" s="71">
        <v>0</v>
      </c>
      <c r="I27" s="71">
        <v>0</v>
      </c>
      <c r="J27" s="71">
        <v>0</v>
      </c>
      <c r="K27" s="72">
        <v>0</v>
      </c>
      <c r="L27" s="72">
        <v>5</v>
      </c>
      <c r="M27" s="73">
        <f t="shared" si="0"/>
        <v>5.9375</v>
      </c>
      <c r="N27" s="72">
        <v>7.5</v>
      </c>
      <c r="O27" s="72"/>
      <c r="P27" s="74">
        <f t="shared" si="1"/>
        <v>6.25</v>
      </c>
      <c r="Q27" s="75">
        <f t="shared" si="2"/>
        <v>12.1875</v>
      </c>
      <c r="R27" s="34"/>
      <c r="S27" s="53"/>
      <c r="T27" s="54"/>
    </row>
    <row r="28" spans="1:20" ht="15" customHeight="1">
      <c r="A28" s="52">
        <v>16</v>
      </c>
      <c r="B28" s="64" t="s">
        <v>88</v>
      </c>
      <c r="C28" s="65"/>
      <c r="D28" s="66"/>
      <c r="E28" s="51" t="s">
        <v>57</v>
      </c>
      <c r="F28" s="71">
        <v>3</v>
      </c>
      <c r="G28" s="71">
        <v>2</v>
      </c>
      <c r="H28" s="71">
        <v>8</v>
      </c>
      <c r="I28" s="71">
        <v>3.5</v>
      </c>
      <c r="J28" s="71">
        <v>5.5</v>
      </c>
      <c r="K28" s="72">
        <v>3</v>
      </c>
      <c r="L28" s="72">
        <v>3.5</v>
      </c>
      <c r="M28" s="73">
        <f t="shared" si="0"/>
        <v>12.8125</v>
      </c>
      <c r="N28" s="72">
        <v>5.5</v>
      </c>
      <c r="O28" s="72"/>
      <c r="P28" s="74">
        <f t="shared" si="1"/>
        <v>4.583333333333333</v>
      </c>
      <c r="Q28" s="75">
        <f t="shared" si="2"/>
        <v>17.395833333333332</v>
      </c>
      <c r="R28" s="34"/>
      <c r="S28" s="53"/>
      <c r="T28" s="54"/>
    </row>
    <row r="29" spans="1:20" ht="15" customHeight="1">
      <c r="A29" s="52">
        <v>17</v>
      </c>
      <c r="B29" s="64" t="s">
        <v>89</v>
      </c>
      <c r="C29" s="65"/>
      <c r="D29" s="66"/>
      <c r="E29" s="51" t="s">
        <v>58</v>
      </c>
      <c r="F29" s="71">
        <v>8.5</v>
      </c>
      <c r="G29" s="71">
        <v>7</v>
      </c>
      <c r="H29" s="71">
        <v>2.5</v>
      </c>
      <c r="I29" s="71">
        <v>10</v>
      </c>
      <c r="J29" s="71">
        <v>8</v>
      </c>
      <c r="K29" s="72">
        <v>3</v>
      </c>
      <c r="L29" s="72">
        <v>5.5</v>
      </c>
      <c r="M29" s="73">
        <f t="shared" si="0"/>
        <v>20.9375</v>
      </c>
      <c r="N29" s="72">
        <v>11.5</v>
      </c>
      <c r="O29" s="72"/>
      <c r="P29" s="74">
        <f t="shared" si="1"/>
        <v>9.5833333333333339</v>
      </c>
      <c r="Q29" s="75">
        <f t="shared" si="2"/>
        <v>30.520833333333336</v>
      </c>
      <c r="R29" s="34"/>
      <c r="S29" s="53"/>
      <c r="T29" s="54"/>
    </row>
    <row r="30" spans="1:20" ht="15.75">
      <c r="A30" s="52">
        <v>18</v>
      </c>
      <c r="B30" s="64" t="s">
        <v>90</v>
      </c>
      <c r="C30" s="65"/>
      <c r="D30" s="66"/>
      <c r="E30" s="51" t="s">
        <v>59</v>
      </c>
      <c r="F30" s="71">
        <v>4</v>
      </c>
      <c r="G30" s="71">
        <v>1</v>
      </c>
      <c r="H30" s="71">
        <v>0</v>
      </c>
      <c r="I30" s="71">
        <v>4.5</v>
      </c>
      <c r="J30" s="71">
        <v>1</v>
      </c>
      <c r="K30" s="72">
        <v>4.5</v>
      </c>
      <c r="L30" s="72">
        <v>3</v>
      </c>
      <c r="M30" s="73">
        <f t="shared" si="0"/>
        <v>10</v>
      </c>
      <c r="N30" s="72">
        <v>14.5</v>
      </c>
      <c r="O30" s="72"/>
      <c r="P30" s="74">
        <f t="shared" si="1"/>
        <v>12.083333333333334</v>
      </c>
      <c r="Q30" s="75">
        <f t="shared" si="2"/>
        <v>22.083333333333336</v>
      </c>
      <c r="R30" s="34"/>
      <c r="S30" s="53"/>
      <c r="T30" s="54"/>
    </row>
    <row r="31" spans="1:20" ht="15" customHeight="1">
      <c r="A31" s="52">
        <v>19</v>
      </c>
      <c r="B31" s="64" t="s">
        <v>91</v>
      </c>
      <c r="C31" s="65"/>
      <c r="D31" s="66"/>
      <c r="E31" s="51" t="s">
        <v>60</v>
      </c>
      <c r="F31" s="71">
        <v>4.5</v>
      </c>
      <c r="G31" s="71">
        <v>6</v>
      </c>
      <c r="H31" s="71">
        <v>3</v>
      </c>
      <c r="I31" s="71">
        <v>8</v>
      </c>
      <c r="J31" s="71">
        <v>5</v>
      </c>
      <c r="K31" s="72">
        <v>1.5</v>
      </c>
      <c r="L31" s="72">
        <v>3.5</v>
      </c>
      <c r="M31" s="73">
        <f t="shared" si="0"/>
        <v>14.6875</v>
      </c>
      <c r="N31" s="72">
        <v>13</v>
      </c>
      <c r="O31" s="72"/>
      <c r="P31" s="74">
        <f t="shared" si="1"/>
        <v>10.833333333333334</v>
      </c>
      <c r="Q31" s="75">
        <f t="shared" si="2"/>
        <v>25.520833333333336</v>
      </c>
      <c r="R31" s="34"/>
      <c r="S31" s="53"/>
      <c r="T31" s="54"/>
    </row>
    <row r="32" spans="1:20" ht="15.75">
      <c r="A32" s="52">
        <v>20</v>
      </c>
      <c r="B32" s="64" t="s">
        <v>92</v>
      </c>
      <c r="C32" s="65"/>
      <c r="D32" s="66"/>
      <c r="E32" s="51" t="s">
        <v>61</v>
      </c>
      <c r="F32" s="71">
        <v>3.5</v>
      </c>
      <c r="G32" s="71">
        <v>0</v>
      </c>
      <c r="H32" s="71">
        <v>6</v>
      </c>
      <c r="I32" s="71">
        <v>4</v>
      </c>
      <c r="J32" s="71">
        <v>3.5</v>
      </c>
      <c r="K32" s="72">
        <v>1.5</v>
      </c>
      <c r="L32" s="72">
        <v>4</v>
      </c>
      <c r="M32" s="73">
        <f t="shared" si="0"/>
        <v>10.9375</v>
      </c>
      <c r="N32" s="72">
        <v>4.5</v>
      </c>
      <c r="O32" s="72"/>
      <c r="P32" s="74">
        <f t="shared" si="1"/>
        <v>3.75</v>
      </c>
      <c r="Q32" s="75">
        <f t="shared" si="2"/>
        <v>14.6875</v>
      </c>
      <c r="R32" s="34"/>
      <c r="S32" s="53"/>
      <c r="T32" s="54"/>
    </row>
    <row r="33" spans="1:20" ht="15" customHeight="1">
      <c r="A33" s="52">
        <v>21</v>
      </c>
      <c r="B33" s="64" t="s">
        <v>93</v>
      </c>
      <c r="C33" s="65"/>
      <c r="D33" s="66"/>
      <c r="E33" s="51" t="s">
        <v>62</v>
      </c>
      <c r="F33" s="71">
        <v>8.5</v>
      </c>
      <c r="G33" s="71">
        <v>0</v>
      </c>
      <c r="H33" s="71">
        <v>5</v>
      </c>
      <c r="I33" s="71">
        <v>6.5</v>
      </c>
      <c r="J33" s="71">
        <v>7.5</v>
      </c>
      <c r="K33" s="72">
        <v>6.5</v>
      </c>
      <c r="L33" s="72">
        <v>0</v>
      </c>
      <c r="M33" s="73">
        <f t="shared" si="0"/>
        <v>18.125</v>
      </c>
      <c r="N33" s="76">
        <v>12</v>
      </c>
      <c r="O33" s="72"/>
      <c r="P33" s="74">
        <f t="shared" si="1"/>
        <v>10</v>
      </c>
      <c r="Q33" s="75">
        <f t="shared" si="2"/>
        <v>28.125</v>
      </c>
      <c r="R33" s="34"/>
      <c r="S33" s="53"/>
      <c r="T33" s="54"/>
    </row>
    <row r="34" spans="1:20" ht="15.75">
      <c r="A34" s="52">
        <v>22</v>
      </c>
      <c r="B34" s="64" t="s">
        <v>94</v>
      </c>
      <c r="C34" s="65"/>
      <c r="D34" s="66"/>
      <c r="E34" s="51" t="s">
        <v>63</v>
      </c>
      <c r="F34" s="71">
        <v>1.5</v>
      </c>
      <c r="G34" s="71">
        <v>8</v>
      </c>
      <c r="H34" s="71">
        <v>1</v>
      </c>
      <c r="I34" s="71">
        <v>6.5</v>
      </c>
      <c r="J34" s="71">
        <v>0.5</v>
      </c>
      <c r="K34" s="72">
        <v>0</v>
      </c>
      <c r="L34" s="72">
        <v>4.5</v>
      </c>
      <c r="M34" s="73">
        <f t="shared" si="0"/>
        <v>12.8125</v>
      </c>
      <c r="N34" s="72">
        <v>8.5</v>
      </c>
      <c r="O34" s="72"/>
      <c r="P34" s="74">
        <f t="shared" si="1"/>
        <v>7.083333333333333</v>
      </c>
      <c r="Q34" s="75">
        <f t="shared" si="2"/>
        <v>19.895833333333332</v>
      </c>
      <c r="R34" s="34"/>
      <c r="S34" s="53"/>
      <c r="T34" s="54"/>
    </row>
    <row r="35" spans="1:20" ht="15.75">
      <c r="A35" s="52">
        <v>23</v>
      </c>
      <c r="B35" s="64" t="s">
        <v>95</v>
      </c>
      <c r="C35" s="65"/>
      <c r="D35" s="66"/>
      <c r="E35" s="51" t="s">
        <v>64</v>
      </c>
      <c r="F35" s="71">
        <v>0</v>
      </c>
      <c r="G35" s="71">
        <v>4</v>
      </c>
      <c r="H35" s="71">
        <v>2</v>
      </c>
      <c r="I35" s="71">
        <v>2</v>
      </c>
      <c r="J35" s="71">
        <v>0</v>
      </c>
      <c r="K35" s="72">
        <v>0</v>
      </c>
      <c r="L35" s="72">
        <v>0</v>
      </c>
      <c r="M35" s="73">
        <f t="shared" si="0"/>
        <v>5</v>
      </c>
      <c r="N35" s="72">
        <v>2.5</v>
      </c>
      <c r="O35" s="72"/>
      <c r="P35" s="74">
        <f t="shared" si="1"/>
        <v>2.0833333333333335</v>
      </c>
      <c r="Q35" s="75">
        <f t="shared" si="2"/>
        <v>7.0833333333333339</v>
      </c>
      <c r="R35" s="34"/>
      <c r="S35" s="53"/>
      <c r="T35" s="54"/>
    </row>
    <row r="36" spans="1:20" ht="15" customHeight="1">
      <c r="A36" s="52">
        <v>24</v>
      </c>
      <c r="B36" s="64" t="s">
        <v>96</v>
      </c>
      <c r="C36" s="65"/>
      <c r="D36" s="66"/>
      <c r="E36" s="51" t="s">
        <v>65</v>
      </c>
      <c r="F36" s="71">
        <v>2</v>
      </c>
      <c r="G36" s="71">
        <v>8</v>
      </c>
      <c r="H36" s="71">
        <v>0</v>
      </c>
      <c r="I36" s="71">
        <v>2.5</v>
      </c>
      <c r="J36" s="71">
        <v>4.5</v>
      </c>
      <c r="K36" s="72">
        <v>0</v>
      </c>
      <c r="L36" s="72">
        <v>3</v>
      </c>
      <c r="M36" s="73">
        <f t="shared" si="0"/>
        <v>11.25</v>
      </c>
      <c r="N36" s="72">
        <v>9</v>
      </c>
      <c r="O36" s="72"/>
      <c r="P36" s="74">
        <f t="shared" si="1"/>
        <v>7.5</v>
      </c>
      <c r="Q36" s="75">
        <f t="shared" si="2"/>
        <v>18.75</v>
      </c>
      <c r="R36" s="34"/>
      <c r="S36" s="53"/>
      <c r="T36" s="54"/>
    </row>
    <row r="37" spans="1:20" ht="15" customHeight="1">
      <c r="A37" s="52">
        <v>25</v>
      </c>
      <c r="B37" s="64" t="s">
        <v>97</v>
      </c>
      <c r="C37" s="65"/>
      <c r="D37" s="66"/>
      <c r="E37" s="51" t="s">
        <v>66</v>
      </c>
      <c r="F37" s="71">
        <v>7</v>
      </c>
      <c r="G37" s="71">
        <v>3</v>
      </c>
      <c r="H37" s="71">
        <v>5.5</v>
      </c>
      <c r="I37" s="71">
        <v>0</v>
      </c>
      <c r="J37" s="71">
        <v>0</v>
      </c>
      <c r="K37" s="72">
        <v>2.5</v>
      </c>
      <c r="L37" s="72">
        <v>4.5</v>
      </c>
      <c r="M37" s="73">
        <f t="shared" si="0"/>
        <v>12.5</v>
      </c>
      <c r="N37" s="72">
        <v>11.5</v>
      </c>
      <c r="O37" s="72"/>
      <c r="P37" s="74">
        <f t="shared" si="1"/>
        <v>9.5833333333333339</v>
      </c>
      <c r="Q37" s="75">
        <f t="shared" si="2"/>
        <v>22.083333333333336</v>
      </c>
      <c r="R37" s="34"/>
      <c r="S37" s="53"/>
      <c r="T37" s="54"/>
    </row>
    <row r="38" spans="1:20" ht="15.75">
      <c r="A38" s="52">
        <v>26</v>
      </c>
      <c r="B38" s="64" t="s">
        <v>98</v>
      </c>
      <c r="C38" s="65"/>
      <c r="D38" s="66"/>
      <c r="E38" s="51" t="s">
        <v>67</v>
      </c>
      <c r="F38" s="71">
        <v>7</v>
      </c>
      <c r="G38" s="71">
        <v>5.5</v>
      </c>
      <c r="H38" s="71">
        <v>0</v>
      </c>
      <c r="I38" s="71">
        <v>2</v>
      </c>
      <c r="J38" s="71">
        <v>0</v>
      </c>
      <c r="K38" s="72">
        <v>0</v>
      </c>
      <c r="L38" s="72">
        <v>0</v>
      </c>
      <c r="M38" s="73">
        <f t="shared" si="0"/>
        <v>9.0625</v>
      </c>
      <c r="N38" s="72">
        <v>2</v>
      </c>
      <c r="O38" s="72"/>
      <c r="P38" s="74">
        <f t="shared" si="1"/>
        <v>1.6666666666666667</v>
      </c>
      <c r="Q38" s="75">
        <f t="shared" si="2"/>
        <v>10.729166666666666</v>
      </c>
      <c r="R38" s="34"/>
      <c r="S38" s="53"/>
      <c r="T38" s="54"/>
    </row>
    <row r="39" spans="1:20" ht="15" customHeight="1">
      <c r="A39" s="52">
        <v>27</v>
      </c>
      <c r="B39" s="64" t="s">
        <v>99</v>
      </c>
      <c r="C39" s="65"/>
      <c r="D39" s="66"/>
      <c r="E39" s="51" t="s">
        <v>68</v>
      </c>
      <c r="F39" s="71">
        <v>2.5</v>
      </c>
      <c r="G39" s="71">
        <v>4</v>
      </c>
      <c r="H39" s="71">
        <v>0</v>
      </c>
      <c r="I39" s="71">
        <v>2</v>
      </c>
      <c r="J39" s="71">
        <v>0</v>
      </c>
      <c r="K39" s="72">
        <v>0</v>
      </c>
      <c r="L39" s="72">
        <v>2.5</v>
      </c>
      <c r="M39" s="73">
        <f t="shared" si="0"/>
        <v>6.875</v>
      </c>
      <c r="N39" s="72">
        <v>12.5</v>
      </c>
      <c r="O39" s="72"/>
      <c r="P39" s="74">
        <f t="shared" si="1"/>
        <v>10.416666666666666</v>
      </c>
      <c r="Q39" s="75">
        <f t="shared" si="2"/>
        <v>17.291666666666664</v>
      </c>
      <c r="R39" s="34"/>
      <c r="S39" s="53"/>
      <c r="T39" s="54"/>
    </row>
    <row r="40" spans="1:20" ht="15.75">
      <c r="A40" s="52">
        <v>28</v>
      </c>
      <c r="B40" s="64" t="s">
        <v>100</v>
      </c>
      <c r="C40" s="65"/>
      <c r="D40" s="66"/>
      <c r="E40" s="51" t="s">
        <v>69</v>
      </c>
      <c r="F40" s="71">
        <v>7.5</v>
      </c>
      <c r="G40" s="71">
        <v>2.5</v>
      </c>
      <c r="H40" s="71">
        <v>9</v>
      </c>
      <c r="I40" s="71">
        <v>7.5</v>
      </c>
      <c r="J40" s="71">
        <v>7.5</v>
      </c>
      <c r="K40" s="77">
        <v>6.5</v>
      </c>
      <c r="L40" s="77">
        <v>7</v>
      </c>
      <c r="M40" s="73">
        <f t="shared" si="0"/>
        <v>19.6875</v>
      </c>
      <c r="N40" s="78">
        <v>9.5</v>
      </c>
      <c r="O40" s="77"/>
      <c r="P40" s="74">
        <f t="shared" si="1"/>
        <v>7.916666666666667</v>
      </c>
      <c r="Q40" s="75">
        <f t="shared" si="2"/>
        <v>27.604166666666668</v>
      </c>
      <c r="R40" s="35"/>
      <c r="S40" s="35"/>
      <c r="T40" s="35"/>
    </row>
    <row r="41" spans="1:20" ht="21.75" customHeight="1">
      <c r="A41" s="61">
        <v>29</v>
      </c>
      <c r="B41" s="64" t="s">
        <v>101</v>
      </c>
      <c r="C41" s="65"/>
      <c r="D41" s="66"/>
      <c r="E41" s="51" t="s">
        <v>70</v>
      </c>
      <c r="F41" s="71">
        <v>3</v>
      </c>
      <c r="G41" s="71">
        <v>0</v>
      </c>
      <c r="H41" s="71">
        <v>4.5</v>
      </c>
      <c r="I41" s="71">
        <v>4.5</v>
      </c>
      <c r="J41" s="71">
        <v>1.5</v>
      </c>
      <c r="K41" s="79">
        <v>0</v>
      </c>
      <c r="L41" s="79">
        <v>1.5</v>
      </c>
      <c r="M41" s="73">
        <f t="shared" si="0"/>
        <v>8.4375</v>
      </c>
      <c r="N41" s="80">
        <v>8.5</v>
      </c>
      <c r="O41" s="79"/>
      <c r="P41" s="74">
        <f t="shared" si="1"/>
        <v>7.083333333333333</v>
      </c>
      <c r="Q41" s="75">
        <f t="shared" si="2"/>
        <v>15.520833333333332</v>
      </c>
      <c r="R41" s="62"/>
      <c r="S41" s="62"/>
      <c r="T41" s="62"/>
    </row>
    <row r="42" spans="1:20" ht="16.5" customHeight="1">
      <c r="A42" s="52">
        <v>30</v>
      </c>
      <c r="B42" s="64" t="s">
        <v>102</v>
      </c>
      <c r="C42" s="65"/>
      <c r="D42" s="66"/>
      <c r="E42" s="63" t="s">
        <v>71</v>
      </c>
      <c r="F42" s="71">
        <v>7</v>
      </c>
      <c r="G42" s="71">
        <v>0</v>
      </c>
      <c r="H42" s="71">
        <v>1.5</v>
      </c>
      <c r="I42" s="71">
        <v>5.5</v>
      </c>
      <c r="J42" s="71">
        <v>0</v>
      </c>
      <c r="K42" s="77">
        <v>0</v>
      </c>
      <c r="L42" s="77">
        <v>6</v>
      </c>
      <c r="M42" s="73">
        <f t="shared" si="0"/>
        <v>12.5</v>
      </c>
      <c r="N42" s="78">
        <v>9.5</v>
      </c>
      <c r="O42" s="77"/>
      <c r="P42" s="74">
        <f t="shared" si="1"/>
        <v>7.916666666666667</v>
      </c>
      <c r="Q42" s="75">
        <f t="shared" si="2"/>
        <v>20.416666666666668</v>
      </c>
      <c r="R42" s="35"/>
      <c r="S42" s="35"/>
      <c r="T42" s="35"/>
    </row>
    <row r="43" spans="1:20" ht="21.75" customHeight="1">
      <c r="A43" s="52">
        <v>31</v>
      </c>
      <c r="B43" s="64" t="s">
        <v>103</v>
      </c>
      <c r="C43" s="65"/>
      <c r="D43" s="66"/>
      <c r="E43" s="63" t="s">
        <v>72</v>
      </c>
      <c r="F43" s="71">
        <v>4</v>
      </c>
      <c r="G43" s="71">
        <v>2.5</v>
      </c>
      <c r="H43" s="71">
        <v>0</v>
      </c>
      <c r="I43" s="71">
        <v>8.5</v>
      </c>
      <c r="J43" s="71">
        <v>0</v>
      </c>
      <c r="K43" s="77">
        <v>10</v>
      </c>
      <c r="L43" s="77">
        <v>0</v>
      </c>
      <c r="M43" s="73">
        <f t="shared" si="0"/>
        <v>15.625</v>
      </c>
      <c r="N43" s="78">
        <v>5.5</v>
      </c>
      <c r="O43" s="77"/>
      <c r="P43" s="74">
        <f t="shared" si="1"/>
        <v>4.583333333333333</v>
      </c>
      <c r="Q43" s="75">
        <f t="shared" si="2"/>
        <v>20.208333333333332</v>
      </c>
      <c r="R43" s="35"/>
      <c r="S43" s="35"/>
      <c r="T43" s="35"/>
    </row>
  </sheetData>
  <mergeCells count="32">
    <mergeCell ref="B30:D30"/>
    <mergeCell ref="B24:D24"/>
    <mergeCell ref="B28:D28"/>
    <mergeCell ref="B22:D22"/>
    <mergeCell ref="B29:D29"/>
    <mergeCell ref="B21:D21"/>
    <mergeCell ref="B27:D27"/>
    <mergeCell ref="B33:D33"/>
    <mergeCell ref="B34:D34"/>
    <mergeCell ref="B31:D31"/>
    <mergeCell ref="B32:D32"/>
    <mergeCell ref="B41:D41"/>
    <mergeCell ref="B39:D39"/>
    <mergeCell ref="B40:D40"/>
    <mergeCell ref="B37:D37"/>
    <mergeCell ref="B38:D38"/>
    <mergeCell ref="B42:D42"/>
    <mergeCell ref="B43:D43"/>
    <mergeCell ref="F9:L9"/>
    <mergeCell ref="B13:D13"/>
    <mergeCell ref="B14:D14"/>
    <mergeCell ref="B19:D19"/>
    <mergeCell ref="B20:D20"/>
    <mergeCell ref="B17:D17"/>
    <mergeCell ref="B18:D18"/>
    <mergeCell ref="B15:D15"/>
    <mergeCell ref="B16:D16"/>
    <mergeCell ref="B25:D25"/>
    <mergeCell ref="B26:D26"/>
    <mergeCell ref="B23:D23"/>
    <mergeCell ref="B35:D35"/>
    <mergeCell ref="B36:D36"/>
  </mergeCells>
  <pageMargins left="0.7" right="0.7" top="0.75" bottom="0.75" header="0.3" footer="0.3"/>
  <pageSetup paperSize="9" orientation="landscape" r:id="rId1"/>
  <ignoredErrors>
    <ignoredError sqref="B13 B14:D40 B41:D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T5" sqref="T5"/>
    </sheetView>
  </sheetViews>
  <sheetFormatPr defaultColWidth="103.140625" defaultRowHeight="15"/>
  <cols>
    <col min="1" max="1" width="30.140625" bestFit="1" customWidth="1"/>
    <col min="2" max="2" width="13.7109375" bestFit="1" customWidth="1"/>
    <col min="3" max="3" width="32.140625" bestFit="1" customWidth="1"/>
    <col min="4" max="6" width="4.5703125" hidden="1" customWidth="1"/>
    <col min="7" max="7" width="4.28515625" customWidth="1"/>
    <col min="8" max="8" width="5" bestFit="1" customWidth="1"/>
    <col min="9" max="9" width="3.7109375" bestFit="1" customWidth="1"/>
    <col min="10" max="10" width="4.28515625" customWidth="1"/>
    <col min="11" max="11" width="5" bestFit="1" customWidth="1"/>
    <col min="12" max="12" width="4.5703125" bestFit="1" customWidth="1"/>
    <col min="13" max="13" width="4.5703125" customWidth="1"/>
    <col min="14" max="14" width="6.7109375" customWidth="1"/>
    <col min="15" max="15" width="5.5703125" hidden="1" customWidth="1"/>
    <col min="16" max="16" width="6.28515625" customWidth="1"/>
    <col min="17" max="17" width="9.7109375" customWidth="1"/>
    <col min="18" max="19" width="7.28515625" customWidth="1"/>
    <col min="20" max="20" width="32.140625" bestFit="1" customWidth="1"/>
  </cols>
  <sheetData>
    <row r="1" spans="1:20" ht="23.25">
      <c r="A1" s="1"/>
      <c r="B1" s="2"/>
      <c r="C1" s="2"/>
      <c r="D1" s="3"/>
      <c r="E1" s="3"/>
      <c r="F1" s="3"/>
      <c r="H1" s="5"/>
      <c r="I1" s="3"/>
      <c r="J1" s="3"/>
      <c r="K1" s="4" t="s">
        <v>0</v>
      </c>
      <c r="L1" s="6"/>
      <c r="M1" s="6"/>
      <c r="N1" s="3"/>
      <c r="O1" s="5"/>
      <c r="P1" s="3"/>
      <c r="Q1" s="3"/>
      <c r="T1" s="7" t="s">
        <v>1</v>
      </c>
    </row>
    <row r="2" spans="1:20">
      <c r="A2" s="1"/>
      <c r="B2" s="2"/>
      <c r="C2" s="2"/>
      <c r="D2" s="6"/>
      <c r="E2" s="6"/>
      <c r="F2" s="6"/>
      <c r="H2" s="5"/>
      <c r="I2" s="6"/>
      <c r="J2" s="6"/>
      <c r="K2" s="6" t="s">
        <v>2</v>
      </c>
      <c r="L2" s="6"/>
      <c r="M2" s="6"/>
      <c r="N2" s="6"/>
      <c r="O2" s="5"/>
      <c r="P2" s="6"/>
      <c r="Q2" s="6"/>
      <c r="T2" s="7" t="s">
        <v>17</v>
      </c>
    </row>
    <row r="3" spans="1:20">
      <c r="A3" s="1"/>
      <c r="B3" s="2"/>
      <c r="C3" s="2"/>
      <c r="D3" s="6"/>
      <c r="E3" s="6"/>
      <c r="F3" s="6"/>
      <c r="H3" s="5"/>
      <c r="I3" s="6"/>
      <c r="J3" s="6"/>
      <c r="K3" s="6" t="s">
        <v>3</v>
      </c>
      <c r="L3" s="6"/>
      <c r="M3" s="6"/>
      <c r="N3" s="6"/>
      <c r="O3" s="5"/>
      <c r="P3" s="6"/>
      <c r="Q3" s="6"/>
      <c r="T3" s="7" t="s">
        <v>19</v>
      </c>
    </row>
    <row r="4" spans="1:20">
      <c r="A4" s="1"/>
      <c r="B4" s="2"/>
      <c r="C4" s="2"/>
      <c r="D4" s="5"/>
      <c r="E4" s="8"/>
      <c r="F4" s="8"/>
      <c r="H4" s="5"/>
      <c r="I4" s="3"/>
      <c r="J4" s="3"/>
      <c r="K4" s="6" t="s">
        <v>20</v>
      </c>
      <c r="L4" s="6"/>
      <c r="M4" s="6"/>
      <c r="N4" s="3"/>
      <c r="O4" s="5"/>
      <c r="P4" s="3"/>
      <c r="Q4" s="3"/>
      <c r="T4" s="1"/>
    </row>
    <row r="5" spans="1:20">
      <c r="A5" s="8" t="s">
        <v>21</v>
      </c>
      <c r="B5" s="9"/>
      <c r="C5" s="2"/>
      <c r="D5" s="5"/>
      <c r="E5" s="8"/>
      <c r="F5" s="8"/>
      <c r="H5" s="5"/>
      <c r="I5" s="5"/>
      <c r="J5" s="5"/>
      <c r="K5" s="6"/>
      <c r="L5" s="8"/>
      <c r="M5" s="8"/>
      <c r="N5" s="8"/>
      <c r="O5" s="5"/>
      <c r="P5" s="8"/>
      <c r="Q5" s="8"/>
      <c r="T5" s="7" t="s">
        <v>27</v>
      </c>
    </row>
    <row r="6" spans="1:20">
      <c r="A6" s="5"/>
      <c r="B6" s="2"/>
      <c r="C6" s="2"/>
      <c r="D6" s="5"/>
      <c r="E6" s="5"/>
      <c r="F6" s="5"/>
      <c r="H6" s="5"/>
      <c r="I6" s="5"/>
      <c r="J6" s="5"/>
      <c r="K6" s="5"/>
      <c r="L6" s="8"/>
      <c r="M6" s="8"/>
      <c r="N6" s="5"/>
      <c r="O6" s="5"/>
      <c r="P6" s="5"/>
      <c r="Q6" s="5"/>
      <c r="T6" s="10"/>
    </row>
    <row r="7" spans="1:20">
      <c r="A7" s="8" t="s">
        <v>28</v>
      </c>
      <c r="B7" s="9"/>
      <c r="C7" s="9"/>
      <c r="D7" s="8"/>
      <c r="E7" s="5"/>
      <c r="F7" s="8"/>
      <c r="H7" s="5"/>
      <c r="I7" s="8"/>
      <c r="J7" s="8"/>
      <c r="K7" s="6" t="s">
        <v>16</v>
      </c>
      <c r="L7" s="8"/>
      <c r="M7" s="8"/>
      <c r="N7" s="5"/>
      <c r="O7" s="5"/>
      <c r="P7" s="8"/>
      <c r="Q7" s="8"/>
      <c r="T7" s="7" t="s">
        <v>29</v>
      </c>
    </row>
    <row r="8" spans="1:20">
      <c r="A8" s="5"/>
      <c r="B8" s="2"/>
      <c r="C8" s="2"/>
      <c r="D8" s="11"/>
      <c r="E8" s="11"/>
      <c r="F8" s="5"/>
      <c r="H8" s="5"/>
      <c r="I8" s="5"/>
      <c r="J8" s="5"/>
      <c r="K8" s="5"/>
      <c r="L8" s="8"/>
      <c r="M8" s="8"/>
      <c r="N8" s="5"/>
      <c r="O8" s="5"/>
      <c r="P8" s="11"/>
      <c r="Q8" s="11"/>
      <c r="R8" s="11"/>
      <c r="S8" s="12"/>
    </row>
    <row r="9" spans="1:20" ht="45">
      <c r="A9" s="15" t="s">
        <v>4</v>
      </c>
      <c r="B9" s="15" t="s">
        <v>5</v>
      </c>
      <c r="C9" s="15" t="s">
        <v>6</v>
      </c>
      <c r="D9" s="16" t="s">
        <v>7</v>
      </c>
      <c r="E9" s="17" t="s">
        <v>8</v>
      </c>
      <c r="F9" s="18" t="s">
        <v>9</v>
      </c>
      <c r="G9" s="67" t="s">
        <v>18</v>
      </c>
      <c r="H9" s="68"/>
      <c r="I9" s="68"/>
      <c r="J9" s="68"/>
      <c r="K9" s="68"/>
      <c r="L9" s="68"/>
      <c r="M9" s="40"/>
      <c r="N9" s="19" t="s">
        <v>13</v>
      </c>
      <c r="O9" s="19" t="s">
        <v>10</v>
      </c>
      <c r="P9" s="19" t="s">
        <v>10</v>
      </c>
      <c r="Q9" s="19" t="s">
        <v>11</v>
      </c>
      <c r="R9" s="19" t="s">
        <v>14</v>
      </c>
      <c r="S9" s="19" t="s">
        <v>15</v>
      </c>
      <c r="T9" s="25" t="s">
        <v>12</v>
      </c>
    </row>
    <row r="10" spans="1:20">
      <c r="A10" s="42"/>
      <c r="B10" s="42"/>
      <c r="C10" s="42"/>
      <c r="D10" s="16"/>
      <c r="E10" s="43"/>
      <c r="F10" s="44"/>
      <c r="G10" s="49" t="s">
        <v>23</v>
      </c>
      <c r="H10" s="48" t="s">
        <v>25</v>
      </c>
      <c r="I10" s="49" t="s">
        <v>24</v>
      </c>
      <c r="J10" s="49" t="s">
        <v>26</v>
      </c>
      <c r="K10" s="47"/>
      <c r="L10" s="47"/>
      <c r="M10" s="47"/>
      <c r="N10" s="19"/>
      <c r="O10" s="19"/>
      <c r="P10" s="19"/>
      <c r="Q10" s="45"/>
      <c r="R10" s="45"/>
      <c r="S10" s="45"/>
      <c r="T10" s="46"/>
    </row>
    <row r="11" spans="1:20" ht="15.75">
      <c r="A11" s="20"/>
      <c r="B11" s="20"/>
      <c r="C11" s="20"/>
      <c r="D11" s="21">
        <v>14</v>
      </c>
      <c r="E11" s="22">
        <v>20</v>
      </c>
      <c r="F11" s="22">
        <v>25</v>
      </c>
      <c r="G11" s="22">
        <v>10</v>
      </c>
      <c r="H11" s="22">
        <v>10</v>
      </c>
      <c r="I11" s="22">
        <v>10</v>
      </c>
      <c r="J11" s="22">
        <v>10</v>
      </c>
      <c r="K11" s="22">
        <v>10</v>
      </c>
      <c r="L11" s="22">
        <v>10</v>
      </c>
      <c r="M11" s="22">
        <v>10</v>
      </c>
      <c r="N11" s="23">
        <v>25</v>
      </c>
      <c r="O11" s="24">
        <v>100</v>
      </c>
      <c r="P11" s="23">
        <v>25</v>
      </c>
      <c r="Q11" s="26">
        <v>50</v>
      </c>
      <c r="R11" s="26">
        <v>50</v>
      </c>
      <c r="S11" s="26">
        <v>100</v>
      </c>
      <c r="T11" s="20"/>
    </row>
    <row r="12" spans="1:20" ht="15.75" hidden="1">
      <c r="A12" s="13"/>
      <c r="B12" s="13"/>
      <c r="C12" s="13"/>
      <c r="D12" s="14"/>
      <c r="E12" s="14"/>
      <c r="F12" s="14"/>
      <c r="G12" s="13"/>
      <c r="H12" s="14"/>
      <c r="I12" s="14"/>
      <c r="J12" s="14"/>
      <c r="K12" s="14"/>
      <c r="L12" s="14"/>
      <c r="M12" s="14"/>
      <c r="N12" s="14"/>
      <c r="O12" s="13"/>
      <c r="P12" s="13"/>
      <c r="Q12" s="13"/>
      <c r="R12" s="13"/>
      <c r="S12" s="13"/>
      <c r="T12" s="13"/>
    </row>
    <row r="13" spans="1:20">
      <c r="A13" s="32">
        <v>1</v>
      </c>
      <c r="B13" s="33">
        <v>81120086</v>
      </c>
      <c r="C13" s="33" t="s">
        <v>22</v>
      </c>
      <c r="D13" s="28"/>
      <c r="E13" s="28"/>
      <c r="F13" s="28"/>
      <c r="G13" s="41">
        <v>0</v>
      </c>
      <c r="H13" s="28">
        <v>0</v>
      </c>
      <c r="I13" s="28">
        <v>0</v>
      </c>
      <c r="J13" s="28">
        <v>0</v>
      </c>
      <c r="K13" s="28"/>
      <c r="L13" s="29"/>
      <c r="M13" s="34"/>
      <c r="N13" s="35"/>
      <c r="O13" s="36"/>
      <c r="P13" s="28"/>
      <c r="Q13" s="28"/>
      <c r="R13" s="27"/>
      <c r="S13" s="30"/>
      <c r="T13" s="31"/>
    </row>
  </sheetData>
  <mergeCells count="1">
    <mergeCell ref="G9:L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BSEE</vt:lpstr>
      <vt:lpstr>BSH</vt:lpstr>
      <vt:lpstr>Sheet3</vt:lpstr>
      <vt:lpstr>BSEE!Print_Area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0497</dc:creator>
  <cp:lastModifiedBy>13007</cp:lastModifiedBy>
  <cp:lastPrinted>2015-11-23T08:58:55Z</cp:lastPrinted>
  <dcterms:created xsi:type="dcterms:W3CDTF">2014-06-09T06:40:15Z</dcterms:created>
  <dcterms:modified xsi:type="dcterms:W3CDTF">2016-06-01T11:02:40Z</dcterms:modified>
</cp:coreProperties>
</file>