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900" windowHeight="737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O37" i="2"/>
  <c r="O36"/>
  <c r="K38"/>
  <c r="M13"/>
  <c r="M14"/>
  <c r="M15"/>
  <c r="M16"/>
  <c r="M17"/>
  <c r="M19"/>
  <c r="M20"/>
  <c r="M21"/>
  <c r="M22"/>
  <c r="M23"/>
  <c r="M24"/>
  <c r="M25"/>
  <c r="M26"/>
  <c r="M27"/>
  <c r="M28"/>
  <c r="M29"/>
  <c r="M30"/>
  <c r="M31"/>
  <c r="M32"/>
  <c r="M34"/>
  <c r="M36"/>
  <c r="M38"/>
  <c r="M11"/>
  <c r="K12"/>
  <c r="M12" s="1"/>
  <c r="K13"/>
  <c r="K14"/>
  <c r="K15"/>
  <c r="K16"/>
  <c r="K17"/>
  <c r="K18"/>
  <c r="M18" s="1"/>
  <c r="K19"/>
  <c r="K20"/>
  <c r="K21"/>
  <c r="K22"/>
  <c r="K23"/>
  <c r="K24"/>
  <c r="K25"/>
  <c r="K26"/>
  <c r="K27"/>
  <c r="K28"/>
  <c r="K29"/>
  <c r="K30"/>
  <c r="K31"/>
  <c r="K32"/>
  <c r="K33"/>
  <c r="M33" s="1"/>
  <c r="K34"/>
  <c r="K35"/>
  <c r="M35" s="1"/>
  <c r="K36"/>
  <c r="K37"/>
  <c r="M37" s="1"/>
  <c r="K11"/>
  <c r="O33" l="1"/>
  <c r="O31"/>
  <c r="O25"/>
  <c r="O23"/>
  <c r="O22"/>
  <c r="O17"/>
  <c r="O16"/>
  <c r="O15"/>
  <c r="O13"/>
  <c r="O12"/>
  <c r="O38" l="1"/>
  <c r="O32"/>
  <c r="O28"/>
  <c r="O20"/>
  <c r="O18"/>
  <c r="O14"/>
  <c r="O11"/>
  <c r="O19"/>
  <c r="O21"/>
  <c r="O27"/>
  <c r="O30"/>
  <c r="O29"/>
  <c r="O35"/>
  <c r="O24"/>
  <c r="O26"/>
  <c r="O34"/>
</calcChain>
</file>

<file path=xl/sharedStrings.xml><?xml version="1.0" encoding="utf-8"?>
<sst xmlns="http://schemas.openxmlformats.org/spreadsheetml/2006/main" count="56" uniqueCount="56">
  <si>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</si>
  <si>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</si>
  <si>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</si>
  <si>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</si>
  <si>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</si>
  <si>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Spring 2015</t>
    </r>
  </si>
  <si>
    <r>
      <t>Course Code:</t>
    </r>
    <r>
      <rPr>
        <sz val="11"/>
        <color theme="1"/>
        <rFont val="Calibri"/>
        <family val="2"/>
        <scheme val="minor"/>
      </rPr>
      <t xml:space="preserve"> EE455</t>
    </r>
  </si>
  <si>
    <r>
      <t>Course Title:</t>
    </r>
    <r>
      <rPr>
        <sz val="11"/>
        <color theme="1"/>
        <rFont val="Calibri"/>
        <family val="2"/>
        <scheme val="minor"/>
      </rPr>
      <t>Industrial Electronics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</si>
  <si>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</si>
  <si>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</si>
  <si>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</si>
  <si>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</si>
  <si>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</si>
  <si>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</si>
  <si>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</si>
  <si>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Total</t>
  </si>
  <si>
    <t>Mid Term</t>
  </si>
  <si>
    <t xml:space="preserve">Sessional Total </t>
  </si>
  <si>
    <t xml:space="preserve">End Term </t>
  </si>
  <si>
    <t xml:space="preserve">Total Marks </t>
  </si>
  <si>
    <t>Grade</t>
  </si>
  <si>
    <t>MUHAMMAD ALI QURESHI</t>
  </si>
  <si>
    <t>ALI AHMAD AFZAL</t>
  </si>
  <si>
    <t>RANA QAMAR ZAMAN</t>
  </si>
  <si>
    <t>SUFIAN SALEEM</t>
  </si>
  <si>
    <t>IRSLAN AHMAD</t>
  </si>
  <si>
    <t>MANZOOR HUSSAIN ARSHAD</t>
  </si>
  <si>
    <t>HUSNAIN RAFIQ</t>
  </si>
  <si>
    <t>UMAR MAHMOOD CHAUDHRY</t>
  </si>
  <si>
    <t>MUHAMMAD ADEEL ASGHAR</t>
  </si>
  <si>
    <t>ABUBAKAR MOHSIN</t>
  </si>
  <si>
    <t>HAFIZ MUHAMMAD WAQAS</t>
  </si>
  <si>
    <t>ASAD ALI BHATTI</t>
  </si>
  <si>
    <t>MUHAMMAD USAMA BAIG</t>
  </si>
  <si>
    <t>HAFIZ AHMAD FAIZAN</t>
  </si>
  <si>
    <t>MUHAMMAD RIZWAN</t>
  </si>
  <si>
    <t>MUHAMMAD NAJAM U DIN</t>
  </si>
  <si>
    <t>MUHAMMAD AWAIS</t>
  </si>
  <si>
    <t>AWAIS MASOOD</t>
  </si>
  <si>
    <t>MUHAMMAD FAIZ ZEESHAN</t>
  </si>
  <si>
    <t>MUHAMMAD FURQAN</t>
  </si>
  <si>
    <t>AHMAD SHUJAH</t>
  </si>
  <si>
    <t>USMAN PERVAIZ</t>
  </si>
  <si>
    <t>MUHAMMAD AMMAD UD DIN AYUB</t>
  </si>
  <si>
    <t>WAQAR AFZAL</t>
  </si>
  <si>
    <t>ASIMA EHSAN</t>
  </si>
  <si>
    <t>AMNA ASLAM</t>
  </si>
  <si>
    <t>__________________</t>
  </si>
  <si>
    <t>Resourse Person</t>
  </si>
  <si>
    <t>_____________________</t>
  </si>
  <si>
    <t>Chairman / Chairperson</t>
  </si>
  <si>
    <t>_____________</t>
  </si>
  <si>
    <t>Dean</t>
  </si>
  <si>
    <t>SUBHAN RANA</t>
  </si>
  <si>
    <t>JAVERIA MURAD</t>
  </si>
  <si>
    <t>Quizes and Assignments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</si>
</sst>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view="pageBreakPreview" topLeftCell="A25" zoomScaleSheetLayoutView="100" workbookViewId="0">
      <selection activeCell="J14" sqref="J14"/>
    </sheetView>
  </sheetViews>
  <sheetFormatPr defaultRowHeight="14.5"/>
  <cols>
    <col min="1" max="1" width="8" bestFit="1" customWidth="1"/>
    <col min="2" max="2" width="19.1796875" bestFit="1" customWidth="1"/>
    <col min="3" max="3" width="41.81640625" bestFit="1" customWidth="1"/>
    <col min="4" max="5" width="3" customWidth="1"/>
    <col min="6" max="7" width="3.7265625" customWidth="1"/>
    <col min="8" max="8" width="4" customWidth="1"/>
    <col min="9" max="9" width="3.54296875" customWidth="1"/>
    <col min="10" max="10" width="4.1796875" customWidth="1"/>
    <col min="11" max="11" width="6.1796875" customWidth="1"/>
    <col min="12" max="12" width="7.36328125" customWidth="1"/>
    <col min="13" max="13" width="9.7265625" customWidth="1"/>
    <col min="14" max="14" width="6.26953125" customWidth="1"/>
    <col min="15" max="15" width="7" customWidth="1"/>
    <col min="16" max="16" width="4.81640625" customWidth="1"/>
    <col min="17" max="17" width="8.453125" bestFit="1" customWidth="1"/>
    <col min="18" max="18" width="9.453125" bestFit="1" customWidth="1"/>
    <col min="19" max="19" width="5.81640625" bestFit="1" customWidth="1"/>
    <col min="20" max="20" width="11.1796875" bestFit="1" customWidth="1"/>
    <col min="21" max="21" width="8.26953125" bestFit="1" customWidth="1"/>
    <col min="22" max="22" width="14" bestFit="1" customWidth="1"/>
    <col min="23" max="23" width="8.26953125" bestFit="1" customWidth="1"/>
    <col min="24" max="24" width="9.7265625" bestFit="1" customWidth="1"/>
    <col min="25" max="25" width="9.1796875" bestFit="1" customWidth="1"/>
  </cols>
  <sheetData>
    <row r="1" spans="1:25" ht="22.5" customHeight="1">
      <c r="A1" s="7"/>
      <c r="B1" s="7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 t="s">
        <v>1</v>
      </c>
      <c r="R1" s="16"/>
      <c r="S1" s="16"/>
      <c r="T1" s="16"/>
      <c r="U1" s="16"/>
      <c r="V1" s="16"/>
      <c r="W1" s="16"/>
      <c r="X1" s="16"/>
      <c r="Y1" s="16"/>
    </row>
    <row r="2" spans="1:25" ht="17.25" customHeight="1">
      <c r="A2" s="7"/>
      <c r="B2" s="7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 t="s">
        <v>3</v>
      </c>
      <c r="R2" s="16"/>
      <c r="S2" s="16"/>
      <c r="T2" s="16"/>
      <c r="U2" s="16"/>
      <c r="V2" s="16"/>
      <c r="W2" s="16"/>
      <c r="X2" s="16"/>
      <c r="Y2" s="16"/>
    </row>
    <row r="3" spans="1:25" ht="19.5" customHeight="1">
      <c r="A3" s="7"/>
      <c r="B3" s="7"/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 t="s">
        <v>5</v>
      </c>
      <c r="R3" s="16"/>
      <c r="S3" s="16"/>
      <c r="T3" s="16"/>
      <c r="U3" s="16"/>
      <c r="V3" s="16"/>
      <c r="W3" s="16"/>
      <c r="X3" s="16"/>
      <c r="Y3" s="16"/>
    </row>
    <row r="4" spans="1:25" ht="24.75" customHeight="1">
      <c r="A4" s="7"/>
      <c r="B4" s="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7"/>
      <c r="R4" s="7"/>
      <c r="S4" s="7"/>
      <c r="T4" s="7"/>
      <c r="U4" s="7"/>
      <c r="V4" s="7"/>
      <c r="W4" s="7"/>
      <c r="X4" s="7"/>
      <c r="Y4" s="7"/>
    </row>
    <row r="5" spans="1:25">
      <c r="A5" s="14" t="s">
        <v>6</v>
      </c>
      <c r="B5" s="14"/>
      <c r="C5" s="14"/>
      <c r="D5" s="14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 t="s">
        <v>8</v>
      </c>
      <c r="X5" s="16"/>
      <c r="Y5" s="16"/>
    </row>
    <row r="6" spans="1: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</row>
    <row r="7" spans="1:25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 t="s">
        <v>10</v>
      </c>
      <c r="L7" s="14"/>
      <c r="M7" s="14"/>
      <c r="N7" s="14"/>
      <c r="O7" s="14"/>
      <c r="P7" s="14"/>
      <c r="Q7" s="14"/>
      <c r="R7" s="6"/>
      <c r="S7" s="6"/>
      <c r="T7" s="6"/>
      <c r="U7" s="14" t="s">
        <v>11</v>
      </c>
      <c r="V7" s="14"/>
      <c r="W7" s="14"/>
      <c r="X7" s="14"/>
      <c r="Y7" s="14"/>
    </row>
    <row r="8" spans="1: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6.75" customHeight="1">
      <c r="A9" s="9" t="s">
        <v>12</v>
      </c>
      <c r="B9" s="9" t="s">
        <v>13</v>
      </c>
      <c r="C9" s="9" t="s">
        <v>14</v>
      </c>
      <c r="D9" s="11" t="s">
        <v>55</v>
      </c>
      <c r="E9" s="12"/>
      <c r="F9" s="12"/>
      <c r="G9" s="12"/>
      <c r="H9" s="12"/>
      <c r="I9" s="12"/>
      <c r="J9" s="13"/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9" t="s">
        <v>20</v>
      </c>
    </row>
    <row r="10" spans="1:25">
      <c r="A10" s="10"/>
      <c r="B10" s="10"/>
      <c r="C10" s="10"/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25</v>
      </c>
      <c r="L10" s="2">
        <v>25</v>
      </c>
      <c r="M10" s="2">
        <v>50</v>
      </c>
      <c r="N10" s="2">
        <v>50</v>
      </c>
      <c r="O10" s="2">
        <v>100</v>
      </c>
      <c r="P10" s="10"/>
    </row>
    <row r="11" spans="1:25">
      <c r="A11" s="3">
        <v>1</v>
      </c>
      <c r="B11" s="4">
        <v>101519013</v>
      </c>
      <c r="C11" s="4" t="s">
        <v>21</v>
      </c>
      <c r="D11" s="1">
        <v>0</v>
      </c>
      <c r="E11" s="1">
        <v>6</v>
      </c>
      <c r="F11" s="1">
        <v>2</v>
      </c>
      <c r="G11" s="1">
        <v>2</v>
      </c>
      <c r="H11" s="1">
        <v>4</v>
      </c>
      <c r="I11" s="1">
        <v>7</v>
      </c>
      <c r="J11" s="1">
        <v>6</v>
      </c>
      <c r="K11" s="1">
        <f>ROUND((LARGE(D11:J11,1)+LARGE(D11:J11,2)+LARGE(D11:J11,3)+LARGE(D11:J11,4)+LARGE(D11:J11,5)+LARGE(D11:J11,6))*25/60,1)</f>
        <v>11.3</v>
      </c>
      <c r="L11" s="1">
        <v>9.5</v>
      </c>
      <c r="M11" s="1">
        <f>ROUND(K11+L11,1)</f>
        <v>20.8</v>
      </c>
      <c r="N11" s="1"/>
      <c r="O11" s="1">
        <f t="shared" ref="O11:O38" si="0">SUM($M11:$N11)</f>
        <v>20.8</v>
      </c>
      <c r="P11" s="1"/>
    </row>
    <row r="12" spans="1:25">
      <c r="A12" s="3">
        <v>2</v>
      </c>
      <c r="B12" s="4">
        <v>101519094</v>
      </c>
      <c r="C12" s="4" t="s">
        <v>22</v>
      </c>
      <c r="D12" s="1">
        <v>0</v>
      </c>
      <c r="E12" s="1">
        <v>10</v>
      </c>
      <c r="F12" s="1">
        <v>3</v>
      </c>
      <c r="G12" s="1">
        <v>0</v>
      </c>
      <c r="H12" s="1">
        <v>4</v>
      </c>
      <c r="I12" s="1">
        <v>5</v>
      </c>
      <c r="J12" s="1">
        <v>7</v>
      </c>
      <c r="K12" s="1">
        <f t="shared" ref="K12:K37" si="1">ROUND((LARGE(D12:J12,1)+LARGE(D12:J12,2)+LARGE(D12:J12,3)+LARGE(D12:J12,4)+LARGE(D12:J12,5)+LARGE(D12:J12,6))*25/60,1)</f>
        <v>12.1</v>
      </c>
      <c r="L12" s="1">
        <v>6</v>
      </c>
      <c r="M12" s="1">
        <f t="shared" ref="M12:M38" si="2">ROUND(K12+L12,1)</f>
        <v>18.100000000000001</v>
      </c>
      <c r="N12" s="1"/>
      <c r="O12" s="1">
        <f t="shared" si="0"/>
        <v>18.100000000000001</v>
      </c>
      <c r="P12" s="1"/>
    </row>
    <row r="13" spans="1:25">
      <c r="A13" s="3">
        <v>4</v>
      </c>
      <c r="B13" s="4">
        <v>101519163</v>
      </c>
      <c r="C13" s="4" t="s">
        <v>23</v>
      </c>
      <c r="D13" s="1">
        <v>0</v>
      </c>
      <c r="E13" s="1">
        <v>8</v>
      </c>
      <c r="F13" s="1">
        <v>5</v>
      </c>
      <c r="G13" s="1">
        <v>9</v>
      </c>
      <c r="H13" s="1">
        <v>0</v>
      </c>
      <c r="I13" s="1">
        <v>6</v>
      </c>
      <c r="J13" s="1">
        <v>10</v>
      </c>
      <c r="K13" s="1">
        <f t="shared" si="1"/>
        <v>15.8</v>
      </c>
      <c r="L13" s="1">
        <v>9.5</v>
      </c>
      <c r="M13" s="1">
        <f t="shared" si="2"/>
        <v>25.3</v>
      </c>
      <c r="N13" s="1"/>
      <c r="O13" s="1">
        <f t="shared" si="0"/>
        <v>25.3</v>
      </c>
      <c r="P13" s="1"/>
    </row>
    <row r="14" spans="1:25">
      <c r="A14" s="3">
        <v>5</v>
      </c>
      <c r="B14" s="4">
        <v>101519167</v>
      </c>
      <c r="C14" s="4" t="s">
        <v>24</v>
      </c>
      <c r="D14" s="1">
        <v>9</v>
      </c>
      <c r="E14" s="1">
        <v>4</v>
      </c>
      <c r="F14" s="1">
        <v>3</v>
      </c>
      <c r="G14" s="1">
        <v>0</v>
      </c>
      <c r="H14" s="1">
        <v>7</v>
      </c>
      <c r="I14" s="1">
        <v>6</v>
      </c>
      <c r="J14" s="1">
        <v>6</v>
      </c>
      <c r="K14" s="1">
        <f t="shared" si="1"/>
        <v>14.6</v>
      </c>
      <c r="L14" s="1">
        <v>7</v>
      </c>
      <c r="M14" s="1">
        <f t="shared" si="2"/>
        <v>21.6</v>
      </c>
      <c r="N14" s="1"/>
      <c r="O14" s="1">
        <f t="shared" si="0"/>
        <v>21.6</v>
      </c>
      <c r="P14" s="1"/>
    </row>
    <row r="15" spans="1:25">
      <c r="A15" s="3">
        <v>6</v>
      </c>
      <c r="B15" s="4">
        <v>111619008</v>
      </c>
      <c r="C15" s="4" t="s">
        <v>25</v>
      </c>
      <c r="D15" s="1">
        <v>5</v>
      </c>
      <c r="E15" s="1">
        <v>5</v>
      </c>
      <c r="F15" s="1">
        <v>6</v>
      </c>
      <c r="G15" s="1">
        <v>5</v>
      </c>
      <c r="H15" s="1">
        <v>5</v>
      </c>
      <c r="I15" s="1">
        <v>7</v>
      </c>
      <c r="J15" s="1">
        <v>5</v>
      </c>
      <c r="K15" s="1">
        <f t="shared" si="1"/>
        <v>13.8</v>
      </c>
      <c r="L15" s="1">
        <v>6</v>
      </c>
      <c r="M15" s="1">
        <f t="shared" si="2"/>
        <v>19.8</v>
      </c>
      <c r="N15" s="1"/>
      <c r="O15" s="1">
        <f t="shared" si="0"/>
        <v>19.8</v>
      </c>
      <c r="P15" s="1"/>
    </row>
    <row r="16" spans="1:25">
      <c r="A16" s="3">
        <v>7</v>
      </c>
      <c r="B16" s="4">
        <v>111619042</v>
      </c>
      <c r="C16" s="4" t="s">
        <v>26</v>
      </c>
      <c r="D16" s="1">
        <v>5</v>
      </c>
      <c r="E16" s="1">
        <v>3</v>
      </c>
      <c r="F16" s="1">
        <v>4</v>
      </c>
      <c r="G16" s="1">
        <v>6</v>
      </c>
      <c r="H16" s="1">
        <v>5</v>
      </c>
      <c r="I16" s="1">
        <v>7</v>
      </c>
      <c r="J16" s="1">
        <v>0</v>
      </c>
      <c r="K16" s="1">
        <f t="shared" si="1"/>
        <v>12.5</v>
      </c>
      <c r="L16" s="1">
        <v>6.5</v>
      </c>
      <c r="M16" s="1">
        <f t="shared" si="2"/>
        <v>19</v>
      </c>
      <c r="N16" s="1"/>
      <c r="O16" s="1">
        <f t="shared" si="0"/>
        <v>19</v>
      </c>
      <c r="P16" s="1"/>
    </row>
    <row r="17" spans="1:16">
      <c r="A17" s="3">
        <v>8</v>
      </c>
      <c r="B17" s="4">
        <v>111619045</v>
      </c>
      <c r="C17" s="4" t="s">
        <v>27</v>
      </c>
      <c r="D17" s="1">
        <v>6</v>
      </c>
      <c r="E17" s="1">
        <v>7</v>
      </c>
      <c r="F17" s="1">
        <v>0</v>
      </c>
      <c r="G17" s="1">
        <v>8</v>
      </c>
      <c r="H17" s="1">
        <v>4</v>
      </c>
      <c r="I17" s="1">
        <v>6</v>
      </c>
      <c r="J17" s="1">
        <v>5</v>
      </c>
      <c r="K17" s="1">
        <f t="shared" si="1"/>
        <v>15</v>
      </c>
      <c r="L17" s="1">
        <v>7.5</v>
      </c>
      <c r="M17" s="1">
        <f t="shared" si="2"/>
        <v>22.5</v>
      </c>
      <c r="N17" s="1"/>
      <c r="O17" s="1">
        <f t="shared" si="0"/>
        <v>22.5</v>
      </c>
      <c r="P17" s="1"/>
    </row>
    <row r="18" spans="1:16">
      <c r="A18" s="3">
        <v>9</v>
      </c>
      <c r="B18" s="4">
        <v>111619059</v>
      </c>
      <c r="C18" s="4" t="s">
        <v>28</v>
      </c>
      <c r="D18" s="1">
        <v>5</v>
      </c>
      <c r="E18" s="1">
        <v>9</v>
      </c>
      <c r="F18" s="1">
        <v>5</v>
      </c>
      <c r="G18" s="1">
        <v>2</v>
      </c>
      <c r="H18" s="1">
        <v>7</v>
      </c>
      <c r="I18" s="1">
        <v>5</v>
      </c>
      <c r="J18" s="1">
        <v>7</v>
      </c>
      <c r="K18" s="1">
        <f t="shared" si="1"/>
        <v>15.8</v>
      </c>
      <c r="L18" s="1">
        <v>5.5</v>
      </c>
      <c r="M18" s="1">
        <f t="shared" si="2"/>
        <v>21.3</v>
      </c>
      <c r="N18" s="1"/>
      <c r="O18" s="1">
        <f t="shared" si="0"/>
        <v>21.3</v>
      </c>
      <c r="P18" s="1"/>
    </row>
    <row r="19" spans="1:16">
      <c r="A19" s="3">
        <v>10</v>
      </c>
      <c r="B19" s="4">
        <v>111619070</v>
      </c>
      <c r="C19" s="4" t="s">
        <v>29</v>
      </c>
      <c r="D19" s="1">
        <v>6</v>
      </c>
      <c r="E19" s="1">
        <v>7</v>
      </c>
      <c r="F19" s="1">
        <v>5</v>
      </c>
      <c r="G19" s="1">
        <v>1</v>
      </c>
      <c r="H19" s="1">
        <v>0</v>
      </c>
      <c r="I19" s="1">
        <v>5</v>
      </c>
      <c r="J19" s="1">
        <v>7</v>
      </c>
      <c r="K19" s="1">
        <f t="shared" si="1"/>
        <v>12.9</v>
      </c>
      <c r="L19" s="1">
        <v>9</v>
      </c>
      <c r="M19" s="1">
        <f t="shared" si="2"/>
        <v>21.9</v>
      </c>
      <c r="N19" s="1"/>
      <c r="O19" s="1">
        <f t="shared" si="0"/>
        <v>21.9</v>
      </c>
      <c r="P19" s="1"/>
    </row>
    <row r="20" spans="1:16">
      <c r="A20" s="3">
        <v>11</v>
      </c>
      <c r="B20" s="4">
        <v>111619073</v>
      </c>
      <c r="C20" s="4" t="s">
        <v>30</v>
      </c>
      <c r="D20" s="1">
        <v>9</v>
      </c>
      <c r="E20" s="1">
        <v>10</v>
      </c>
      <c r="F20" s="1">
        <v>5</v>
      </c>
      <c r="G20" s="1">
        <v>7</v>
      </c>
      <c r="H20" s="1">
        <v>5</v>
      </c>
      <c r="I20" s="1">
        <v>2</v>
      </c>
      <c r="J20" s="1">
        <v>0</v>
      </c>
      <c r="K20" s="1">
        <f t="shared" si="1"/>
        <v>15.8</v>
      </c>
      <c r="L20" s="1">
        <v>8.5</v>
      </c>
      <c r="M20" s="1">
        <f t="shared" si="2"/>
        <v>24.3</v>
      </c>
      <c r="N20" s="1"/>
      <c r="O20" s="1">
        <f t="shared" si="0"/>
        <v>24.3</v>
      </c>
      <c r="P20" s="1"/>
    </row>
    <row r="21" spans="1:16">
      <c r="A21" s="3">
        <v>12</v>
      </c>
      <c r="B21" s="4">
        <v>111619080</v>
      </c>
      <c r="C21" s="4" t="s">
        <v>31</v>
      </c>
      <c r="D21" s="1">
        <v>7</v>
      </c>
      <c r="E21" s="1">
        <v>6</v>
      </c>
      <c r="F21" s="1">
        <v>3</v>
      </c>
      <c r="G21" s="1">
        <v>5</v>
      </c>
      <c r="H21" s="1">
        <v>7</v>
      </c>
      <c r="I21" s="1">
        <v>6</v>
      </c>
      <c r="J21" s="1">
        <v>10</v>
      </c>
      <c r="K21" s="1">
        <f t="shared" si="1"/>
        <v>17.100000000000001</v>
      </c>
      <c r="L21" s="1">
        <v>13</v>
      </c>
      <c r="M21" s="1">
        <f t="shared" si="2"/>
        <v>30.1</v>
      </c>
      <c r="N21" s="1"/>
      <c r="O21" s="1">
        <f t="shared" si="0"/>
        <v>30.1</v>
      </c>
      <c r="P21" s="1"/>
    </row>
    <row r="22" spans="1:16">
      <c r="A22" s="3">
        <v>13</v>
      </c>
      <c r="B22" s="4">
        <v>111619087</v>
      </c>
      <c r="C22" s="4" t="s">
        <v>32</v>
      </c>
      <c r="D22" s="1">
        <v>8</v>
      </c>
      <c r="E22" s="1">
        <v>4</v>
      </c>
      <c r="F22" s="1">
        <v>8</v>
      </c>
      <c r="G22" s="1">
        <v>5</v>
      </c>
      <c r="H22" s="1">
        <v>7</v>
      </c>
      <c r="I22" s="1">
        <v>7</v>
      </c>
      <c r="J22" s="1">
        <v>5</v>
      </c>
      <c r="K22" s="1">
        <f t="shared" si="1"/>
        <v>16.7</v>
      </c>
      <c r="L22" s="1">
        <v>9</v>
      </c>
      <c r="M22" s="1">
        <f t="shared" si="2"/>
        <v>25.7</v>
      </c>
      <c r="N22" s="1"/>
      <c r="O22" s="1">
        <f t="shared" si="0"/>
        <v>25.7</v>
      </c>
      <c r="P22" s="1"/>
    </row>
    <row r="23" spans="1:16">
      <c r="A23" s="3">
        <v>14</v>
      </c>
      <c r="B23" s="4">
        <v>111619089</v>
      </c>
      <c r="C23" s="4" t="s">
        <v>33</v>
      </c>
      <c r="D23" s="1">
        <v>8</v>
      </c>
      <c r="E23" s="1">
        <v>10</v>
      </c>
      <c r="F23" s="1">
        <v>3</v>
      </c>
      <c r="G23" s="1">
        <v>2</v>
      </c>
      <c r="H23" s="1">
        <v>5</v>
      </c>
      <c r="I23" s="1">
        <v>5</v>
      </c>
      <c r="J23" s="1">
        <v>10</v>
      </c>
      <c r="K23" s="1">
        <f t="shared" si="1"/>
        <v>17.100000000000001</v>
      </c>
      <c r="L23" s="1">
        <v>8.5</v>
      </c>
      <c r="M23" s="1">
        <f t="shared" si="2"/>
        <v>25.6</v>
      </c>
      <c r="N23" s="1"/>
      <c r="O23" s="1">
        <f t="shared" si="0"/>
        <v>25.6</v>
      </c>
      <c r="P23" s="1"/>
    </row>
    <row r="24" spans="1:16">
      <c r="A24" s="3">
        <v>15</v>
      </c>
      <c r="B24" s="4">
        <v>111619099</v>
      </c>
      <c r="C24" s="4" t="s">
        <v>34</v>
      </c>
      <c r="D24" s="1">
        <v>6</v>
      </c>
      <c r="E24" s="1">
        <v>10</v>
      </c>
      <c r="F24" s="1">
        <v>4</v>
      </c>
      <c r="G24" s="1">
        <v>4</v>
      </c>
      <c r="H24" s="1">
        <v>7</v>
      </c>
      <c r="I24" s="1">
        <v>0</v>
      </c>
      <c r="J24" s="1">
        <v>8</v>
      </c>
      <c r="K24" s="1">
        <f t="shared" si="1"/>
        <v>16.3</v>
      </c>
      <c r="L24" s="1">
        <v>6.5</v>
      </c>
      <c r="M24" s="1">
        <f t="shared" si="2"/>
        <v>22.8</v>
      </c>
      <c r="N24" s="1"/>
      <c r="O24" s="1">
        <f t="shared" si="0"/>
        <v>22.8</v>
      </c>
      <c r="P24" s="1"/>
    </row>
    <row r="25" spans="1:16">
      <c r="A25" s="3">
        <v>16</v>
      </c>
      <c r="B25" s="4">
        <v>111619102</v>
      </c>
      <c r="C25" s="4" t="s">
        <v>35</v>
      </c>
      <c r="D25" s="1">
        <v>6</v>
      </c>
      <c r="E25" s="1">
        <v>1</v>
      </c>
      <c r="F25" s="1">
        <v>4</v>
      </c>
      <c r="G25" s="1">
        <v>3</v>
      </c>
      <c r="H25" s="1">
        <v>7</v>
      </c>
      <c r="I25" s="1">
        <v>0</v>
      </c>
      <c r="J25" s="1">
        <v>7</v>
      </c>
      <c r="K25" s="1">
        <f t="shared" si="1"/>
        <v>11.7</v>
      </c>
      <c r="L25" s="1">
        <v>1</v>
      </c>
      <c r="M25" s="1">
        <f t="shared" si="2"/>
        <v>12.7</v>
      </c>
      <c r="N25" s="1"/>
      <c r="O25" s="1">
        <f t="shared" si="0"/>
        <v>12.7</v>
      </c>
      <c r="P25" s="1"/>
    </row>
    <row r="26" spans="1:16">
      <c r="A26" s="3">
        <v>17</v>
      </c>
      <c r="B26" s="4">
        <v>111619118</v>
      </c>
      <c r="C26" s="4" t="s">
        <v>36</v>
      </c>
      <c r="D26" s="1">
        <v>6</v>
      </c>
      <c r="E26" s="1">
        <v>8</v>
      </c>
      <c r="F26" s="1">
        <v>1</v>
      </c>
      <c r="G26" s="1">
        <v>4</v>
      </c>
      <c r="H26" s="1">
        <v>6</v>
      </c>
      <c r="I26" s="1">
        <v>0</v>
      </c>
      <c r="J26" s="1">
        <v>0</v>
      </c>
      <c r="K26" s="1">
        <f t="shared" si="1"/>
        <v>10.4</v>
      </c>
      <c r="L26" s="1">
        <v>4</v>
      </c>
      <c r="M26" s="1">
        <f t="shared" si="2"/>
        <v>14.4</v>
      </c>
      <c r="N26" s="1"/>
      <c r="O26" s="1">
        <f t="shared" si="0"/>
        <v>14.4</v>
      </c>
      <c r="P26" s="1"/>
    </row>
    <row r="27" spans="1:16">
      <c r="A27" s="3">
        <v>18</v>
      </c>
      <c r="B27" s="4">
        <v>111619119</v>
      </c>
      <c r="C27" s="4" t="s">
        <v>37</v>
      </c>
      <c r="D27" s="1">
        <v>5</v>
      </c>
      <c r="E27" s="1">
        <v>5</v>
      </c>
      <c r="F27" s="1">
        <v>2</v>
      </c>
      <c r="G27" s="1">
        <v>1</v>
      </c>
      <c r="H27" s="1">
        <v>7</v>
      </c>
      <c r="I27" s="1">
        <v>0</v>
      </c>
      <c r="J27" s="1">
        <v>7</v>
      </c>
      <c r="K27" s="1">
        <f t="shared" si="1"/>
        <v>11.3</v>
      </c>
      <c r="L27" s="1">
        <v>10</v>
      </c>
      <c r="M27" s="1">
        <f t="shared" si="2"/>
        <v>21.3</v>
      </c>
      <c r="N27" s="1"/>
      <c r="O27" s="1">
        <f t="shared" si="0"/>
        <v>21.3</v>
      </c>
      <c r="P27" s="1"/>
    </row>
    <row r="28" spans="1:16">
      <c r="A28" s="3">
        <v>19</v>
      </c>
      <c r="B28" s="4">
        <v>111619144</v>
      </c>
      <c r="C28" s="4" t="s">
        <v>38</v>
      </c>
      <c r="D28" s="1">
        <v>9</v>
      </c>
      <c r="E28" s="1">
        <v>10</v>
      </c>
      <c r="F28" s="1">
        <v>4</v>
      </c>
      <c r="G28" s="1">
        <v>2</v>
      </c>
      <c r="H28" s="1">
        <v>6</v>
      </c>
      <c r="I28" s="1">
        <v>0</v>
      </c>
      <c r="J28" s="1">
        <v>7</v>
      </c>
      <c r="K28" s="1">
        <f t="shared" si="1"/>
        <v>15.8</v>
      </c>
      <c r="L28" s="1">
        <v>10.5</v>
      </c>
      <c r="M28" s="1">
        <f t="shared" si="2"/>
        <v>26.3</v>
      </c>
      <c r="N28" s="1"/>
      <c r="O28" s="1">
        <f t="shared" si="0"/>
        <v>26.3</v>
      </c>
      <c r="P28" s="1"/>
    </row>
    <row r="29" spans="1:16">
      <c r="A29" s="3">
        <v>20</v>
      </c>
      <c r="B29" s="4">
        <v>111619147</v>
      </c>
      <c r="C29" s="4" t="s">
        <v>39</v>
      </c>
      <c r="D29" s="1">
        <v>8</v>
      </c>
      <c r="E29" s="1">
        <v>10</v>
      </c>
      <c r="F29" s="1">
        <v>4</v>
      </c>
      <c r="G29" s="1">
        <v>2</v>
      </c>
      <c r="H29" s="1">
        <v>5</v>
      </c>
      <c r="I29" s="1">
        <v>0</v>
      </c>
      <c r="J29" s="1">
        <v>7</v>
      </c>
      <c r="K29" s="1">
        <f t="shared" si="1"/>
        <v>15</v>
      </c>
      <c r="L29" s="1">
        <v>9</v>
      </c>
      <c r="M29" s="1">
        <f t="shared" si="2"/>
        <v>24</v>
      </c>
      <c r="N29" s="1"/>
      <c r="O29" s="1">
        <f t="shared" si="0"/>
        <v>24</v>
      </c>
      <c r="P29" s="1"/>
    </row>
    <row r="30" spans="1:16">
      <c r="A30" s="3">
        <v>21</v>
      </c>
      <c r="B30" s="4">
        <v>111619148</v>
      </c>
      <c r="C30" s="4" t="s">
        <v>40</v>
      </c>
      <c r="D30" s="1">
        <v>7</v>
      </c>
      <c r="E30" s="1">
        <v>10</v>
      </c>
      <c r="F30" s="1">
        <v>4</v>
      </c>
      <c r="G30" s="1">
        <v>3</v>
      </c>
      <c r="H30" s="1">
        <v>5</v>
      </c>
      <c r="I30" s="1">
        <v>0</v>
      </c>
      <c r="J30" s="1">
        <v>7</v>
      </c>
      <c r="K30" s="1">
        <f t="shared" si="1"/>
        <v>15</v>
      </c>
      <c r="L30" s="1">
        <v>12</v>
      </c>
      <c r="M30" s="1">
        <f t="shared" si="2"/>
        <v>27</v>
      </c>
      <c r="N30" s="1"/>
      <c r="O30" s="1">
        <f t="shared" si="0"/>
        <v>27</v>
      </c>
      <c r="P30" s="1"/>
    </row>
    <row r="31" spans="1:16">
      <c r="A31" s="3">
        <v>22</v>
      </c>
      <c r="B31" s="4">
        <v>111619178</v>
      </c>
      <c r="C31" s="4" t="s">
        <v>41</v>
      </c>
      <c r="D31" s="1">
        <v>8</v>
      </c>
      <c r="E31" s="1">
        <v>10</v>
      </c>
      <c r="F31" s="1">
        <v>5</v>
      </c>
      <c r="G31" s="1">
        <v>0</v>
      </c>
      <c r="H31" s="1">
        <v>4</v>
      </c>
      <c r="I31" s="1">
        <v>7</v>
      </c>
      <c r="J31" s="1">
        <v>9</v>
      </c>
      <c r="K31" s="1">
        <f t="shared" si="1"/>
        <v>17.899999999999999</v>
      </c>
      <c r="L31" s="1">
        <v>13</v>
      </c>
      <c r="M31" s="1">
        <f t="shared" si="2"/>
        <v>30.9</v>
      </c>
      <c r="N31" s="1"/>
      <c r="O31" s="1">
        <f t="shared" si="0"/>
        <v>30.9</v>
      </c>
      <c r="P31" s="1"/>
    </row>
    <row r="32" spans="1:16">
      <c r="A32" s="3">
        <v>23</v>
      </c>
      <c r="B32" s="4">
        <v>111619181</v>
      </c>
      <c r="C32" s="4" t="s">
        <v>42</v>
      </c>
      <c r="D32" s="1">
        <v>7</v>
      </c>
      <c r="E32" s="1">
        <v>10</v>
      </c>
      <c r="F32" s="1">
        <v>5</v>
      </c>
      <c r="G32" s="1">
        <v>2</v>
      </c>
      <c r="H32" s="1">
        <v>4</v>
      </c>
      <c r="I32" s="1">
        <v>3</v>
      </c>
      <c r="J32" s="1">
        <v>8</v>
      </c>
      <c r="K32" s="1">
        <f t="shared" si="1"/>
        <v>15.4</v>
      </c>
      <c r="L32" s="1">
        <v>8.5</v>
      </c>
      <c r="M32" s="1">
        <f t="shared" si="2"/>
        <v>23.9</v>
      </c>
      <c r="N32" s="1"/>
      <c r="O32" s="1">
        <f t="shared" si="0"/>
        <v>23.9</v>
      </c>
      <c r="P32" s="1"/>
    </row>
    <row r="33" spans="1:25">
      <c r="A33" s="3">
        <v>24</v>
      </c>
      <c r="B33" s="4">
        <v>111619209</v>
      </c>
      <c r="C33" s="4" t="s">
        <v>43</v>
      </c>
      <c r="D33" s="1">
        <v>0</v>
      </c>
      <c r="E33" s="1">
        <v>8</v>
      </c>
      <c r="F33" s="1">
        <v>4</v>
      </c>
      <c r="G33" s="1">
        <v>5</v>
      </c>
      <c r="H33" s="1">
        <v>0</v>
      </c>
      <c r="I33" s="1">
        <v>0</v>
      </c>
      <c r="J33" s="1">
        <v>5</v>
      </c>
      <c r="K33" s="1">
        <f t="shared" si="1"/>
        <v>9.1999999999999993</v>
      </c>
      <c r="L33" s="1">
        <v>9</v>
      </c>
      <c r="M33" s="1">
        <f t="shared" si="2"/>
        <v>18.2</v>
      </c>
      <c r="N33" s="1"/>
      <c r="O33" s="1">
        <f t="shared" si="0"/>
        <v>18.2</v>
      </c>
      <c r="P33" s="1"/>
    </row>
    <row r="34" spans="1:25">
      <c r="A34" s="3">
        <v>25</v>
      </c>
      <c r="B34" s="4">
        <v>111619217</v>
      </c>
      <c r="C34" s="4" t="s">
        <v>44</v>
      </c>
      <c r="D34" s="1">
        <v>6</v>
      </c>
      <c r="E34" s="1">
        <v>6</v>
      </c>
      <c r="F34" s="1">
        <v>0</v>
      </c>
      <c r="G34" s="1">
        <v>3</v>
      </c>
      <c r="H34" s="1">
        <v>5</v>
      </c>
      <c r="I34" s="1">
        <v>2</v>
      </c>
      <c r="J34" s="1">
        <v>7</v>
      </c>
      <c r="K34" s="1">
        <f t="shared" si="1"/>
        <v>12.1</v>
      </c>
      <c r="L34" s="1">
        <v>10</v>
      </c>
      <c r="M34" s="1">
        <f t="shared" si="2"/>
        <v>22.1</v>
      </c>
      <c r="N34" s="1"/>
      <c r="O34" s="1">
        <f t="shared" si="0"/>
        <v>22.1</v>
      </c>
      <c r="P34" s="1"/>
    </row>
    <row r="35" spans="1:25">
      <c r="A35" s="3">
        <v>26</v>
      </c>
      <c r="B35" s="4">
        <v>111619225</v>
      </c>
      <c r="C35" s="4" t="s">
        <v>45</v>
      </c>
      <c r="D35" s="1">
        <v>8</v>
      </c>
      <c r="E35" s="1">
        <v>10</v>
      </c>
      <c r="F35" s="1">
        <v>1</v>
      </c>
      <c r="G35" s="1">
        <v>6</v>
      </c>
      <c r="H35" s="1">
        <v>9</v>
      </c>
      <c r="I35" s="1">
        <v>7</v>
      </c>
      <c r="J35" s="1">
        <v>5</v>
      </c>
      <c r="K35" s="1">
        <f t="shared" si="1"/>
        <v>18.8</v>
      </c>
      <c r="L35" s="1">
        <v>6.5</v>
      </c>
      <c r="M35" s="1">
        <f t="shared" si="2"/>
        <v>25.3</v>
      </c>
      <c r="N35" s="1"/>
      <c r="O35" s="1">
        <f t="shared" si="0"/>
        <v>25.3</v>
      </c>
      <c r="P35" s="1"/>
    </row>
    <row r="36" spans="1:25">
      <c r="A36" s="3">
        <v>27</v>
      </c>
      <c r="B36" s="4">
        <v>111619224</v>
      </c>
      <c r="C36" s="4" t="s">
        <v>54</v>
      </c>
      <c r="D36" s="1">
        <v>1</v>
      </c>
      <c r="E36" s="1">
        <v>6</v>
      </c>
      <c r="F36" s="1">
        <v>4</v>
      </c>
      <c r="G36" s="1">
        <v>2</v>
      </c>
      <c r="H36" s="1">
        <v>3</v>
      </c>
      <c r="I36" s="1">
        <v>3</v>
      </c>
      <c r="J36" s="1">
        <v>5</v>
      </c>
      <c r="K36" s="1">
        <f t="shared" si="1"/>
        <v>9.6</v>
      </c>
      <c r="L36" s="1">
        <v>8.5</v>
      </c>
      <c r="M36" s="1">
        <f t="shared" si="2"/>
        <v>18.100000000000001</v>
      </c>
      <c r="N36" s="1"/>
      <c r="O36" s="1">
        <f t="shared" si="0"/>
        <v>18.100000000000001</v>
      </c>
      <c r="P36" s="1"/>
    </row>
    <row r="37" spans="1:25">
      <c r="A37" s="3">
        <v>28</v>
      </c>
      <c r="B37" s="4">
        <v>111619246</v>
      </c>
      <c r="C37" s="4" t="s">
        <v>53</v>
      </c>
      <c r="D37" s="1">
        <v>0</v>
      </c>
      <c r="E37" s="1">
        <v>6</v>
      </c>
      <c r="F37" s="1">
        <v>4</v>
      </c>
      <c r="G37" s="1">
        <v>1</v>
      </c>
      <c r="H37" s="1">
        <v>0</v>
      </c>
      <c r="I37" s="1">
        <v>7</v>
      </c>
      <c r="J37" s="1">
        <v>9</v>
      </c>
      <c r="K37" s="1">
        <f t="shared" si="1"/>
        <v>11.3</v>
      </c>
      <c r="L37" s="1">
        <v>12</v>
      </c>
      <c r="M37" s="1">
        <f t="shared" si="2"/>
        <v>23.3</v>
      </c>
      <c r="N37" s="1"/>
      <c r="O37" s="1">
        <f t="shared" si="0"/>
        <v>23.3</v>
      </c>
      <c r="P37" s="1"/>
    </row>
    <row r="38" spans="1:25">
      <c r="A38" s="3">
        <v>29</v>
      </c>
      <c r="B38" s="4">
        <v>111619273</v>
      </c>
      <c r="C38" s="4" t="s">
        <v>46</v>
      </c>
      <c r="D38" s="1">
        <v>4</v>
      </c>
      <c r="E38" s="1">
        <v>10</v>
      </c>
      <c r="F38" s="1">
        <v>5</v>
      </c>
      <c r="G38" s="1">
        <v>4</v>
      </c>
      <c r="H38" s="1">
        <v>4</v>
      </c>
      <c r="I38" s="1">
        <v>0</v>
      </c>
      <c r="J38" s="1">
        <v>0</v>
      </c>
      <c r="K38" s="1">
        <f>ROUND((LARGE(D38:J38,1)+LARGE(D38:J38,2)+LARGE(D38:J38,3)+LARGE(D38:J38,4)+LARGE(D38:J38,5)+LARGE(D38:J38,6))*25/60,1)</f>
        <v>11.3</v>
      </c>
      <c r="L38" s="1">
        <v>13.5</v>
      </c>
      <c r="M38" s="1">
        <f t="shared" si="2"/>
        <v>24.8</v>
      </c>
      <c r="N38" s="1"/>
      <c r="O38" s="1">
        <f t="shared" si="0"/>
        <v>24.8</v>
      </c>
      <c r="P38" s="1"/>
    </row>
    <row r="39" spans="1: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9.5" customHeight="1">
      <c r="A42" s="6" t="s">
        <v>47</v>
      </c>
      <c r="B42" s="6"/>
      <c r="C42" s="6"/>
      <c r="D42" s="6"/>
      <c r="E42" s="6"/>
      <c r="F42" s="6"/>
      <c r="G42" s="6"/>
      <c r="H42" s="6"/>
      <c r="I42" s="6"/>
      <c r="J42" s="6"/>
      <c r="K42" s="6" t="s">
        <v>49</v>
      </c>
      <c r="L42" s="6"/>
      <c r="M42" s="6"/>
      <c r="N42" s="6"/>
      <c r="O42" s="6"/>
      <c r="P42" s="6"/>
      <c r="Q42" s="6"/>
      <c r="R42" s="7" t="s">
        <v>51</v>
      </c>
      <c r="S42" s="7"/>
      <c r="T42" s="7"/>
      <c r="U42" s="7"/>
      <c r="V42" s="7"/>
      <c r="W42" s="7"/>
      <c r="X42" s="7"/>
      <c r="Y42" s="7"/>
    </row>
    <row r="43" spans="1:25" ht="15" customHeight="1">
      <c r="A43" s="6" t="s">
        <v>48</v>
      </c>
      <c r="B43" s="6"/>
      <c r="C43" s="6"/>
      <c r="D43" s="6"/>
      <c r="E43" s="6"/>
      <c r="F43" s="6"/>
      <c r="G43" s="6"/>
      <c r="H43" s="6"/>
      <c r="I43" s="6"/>
      <c r="J43" s="6"/>
      <c r="K43" s="6" t="s">
        <v>50</v>
      </c>
      <c r="L43" s="6"/>
      <c r="M43" s="6"/>
      <c r="N43" s="6"/>
      <c r="O43" s="6"/>
      <c r="P43" s="6"/>
      <c r="Q43" s="6"/>
      <c r="R43" s="7" t="s">
        <v>52</v>
      </c>
      <c r="S43" s="7"/>
      <c r="T43" s="7"/>
      <c r="U43" s="7"/>
      <c r="V43" s="7"/>
      <c r="W43" s="7"/>
      <c r="X43" s="7"/>
      <c r="Y43" s="7"/>
    </row>
    <row r="44" spans="1:25" ht="15" customHeight="1"/>
  </sheetData>
  <mergeCells count="35">
    <mergeCell ref="A1:B3"/>
    <mergeCell ref="C1:P1"/>
    <mergeCell ref="Q1:Y1"/>
    <mergeCell ref="C2:P2"/>
    <mergeCell ref="Q2:Y2"/>
    <mergeCell ref="C3:P3"/>
    <mergeCell ref="Q3:Y3"/>
    <mergeCell ref="A4:B4"/>
    <mergeCell ref="C4:P4"/>
    <mergeCell ref="Q4:Y4"/>
    <mergeCell ref="A5:C5"/>
    <mergeCell ref="D5:V5"/>
    <mergeCell ref="W5:Y5"/>
    <mergeCell ref="A6:C6"/>
    <mergeCell ref="D6:V6"/>
    <mergeCell ref="W6:Y6"/>
    <mergeCell ref="A7:J7"/>
    <mergeCell ref="K7:Q7"/>
    <mergeCell ref="R7:T7"/>
    <mergeCell ref="U7:Y7"/>
    <mergeCell ref="A8:Y8"/>
    <mergeCell ref="A9:A10"/>
    <mergeCell ref="B9:B10"/>
    <mergeCell ref="C9:C10"/>
    <mergeCell ref="P9:P10"/>
    <mergeCell ref="D9:J9"/>
    <mergeCell ref="A39:Y39"/>
    <mergeCell ref="A40:Y40"/>
    <mergeCell ref="A41:Y41"/>
    <mergeCell ref="A42:J42"/>
    <mergeCell ref="A43:J43"/>
    <mergeCell ref="K42:Q42"/>
    <mergeCell ref="K43:Q43"/>
    <mergeCell ref="R42:Y42"/>
    <mergeCell ref="R43:Y43"/>
  </mergeCells>
  <pageMargins left="0.75" right="0.75" top="1" bottom="1" header="0.5" footer="0.5"/>
  <pageSetup scale="65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Muhammad Atif</dc:creator>
  <cp:lastModifiedBy>11025</cp:lastModifiedBy>
  <dcterms:created xsi:type="dcterms:W3CDTF">2015-04-15T07:39:34Z</dcterms:created>
  <dcterms:modified xsi:type="dcterms:W3CDTF">2015-07-03T09:44:05Z</dcterms:modified>
</cp:coreProperties>
</file>