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EE310 A" sheetId="2" r:id="rId1"/>
  </sheets>
  <calcPr calcId="124519"/>
</workbook>
</file>

<file path=xl/calcChain.xml><?xml version="1.0" encoding="utf-8"?>
<calcChain xmlns="http://schemas.openxmlformats.org/spreadsheetml/2006/main">
  <c r="O43" i="2"/>
  <c r="P43" s="1"/>
  <c r="R43" s="1"/>
  <c r="O39"/>
  <c r="P39" s="1"/>
  <c r="R39" s="1"/>
  <c r="O35"/>
  <c r="P35" s="1"/>
  <c r="R35" s="1"/>
  <c r="O19"/>
  <c r="P19" s="1"/>
  <c r="R19" s="1"/>
  <c r="O16"/>
  <c r="P16" s="1"/>
  <c r="R16" s="1"/>
  <c r="O11"/>
  <c r="P11" s="1"/>
  <c r="R11" s="1"/>
  <c r="N53"/>
  <c r="O53" s="1"/>
  <c r="P53" s="1"/>
  <c r="R53" s="1"/>
  <c r="N52"/>
  <c r="O52" s="1"/>
  <c r="P52" s="1"/>
  <c r="R52" s="1"/>
  <c r="N51"/>
  <c r="O51" s="1"/>
  <c r="P51" s="1"/>
  <c r="R51" s="1"/>
  <c r="N50"/>
  <c r="O50" s="1"/>
  <c r="P50" s="1"/>
  <c r="R50" s="1"/>
  <c r="R49"/>
  <c r="N48"/>
  <c r="O48" s="1"/>
  <c r="P48" s="1"/>
  <c r="R48" s="1"/>
  <c r="N47"/>
  <c r="O47" s="1"/>
  <c r="P47" s="1"/>
  <c r="R47" s="1"/>
  <c r="N46"/>
  <c r="O46" s="1"/>
  <c r="P46" s="1"/>
  <c r="R46" s="1"/>
  <c r="N45"/>
  <c r="O45" s="1"/>
  <c r="P45" s="1"/>
  <c r="R45" s="1"/>
  <c r="N44"/>
  <c r="O44" s="1"/>
  <c r="P44" s="1"/>
  <c r="R44" s="1"/>
  <c r="N43"/>
  <c r="N42"/>
  <c r="O42" s="1"/>
  <c r="P42" s="1"/>
  <c r="R42" s="1"/>
  <c r="N41"/>
  <c r="O41" s="1"/>
  <c r="P41" s="1"/>
  <c r="R41" s="1"/>
  <c r="N40"/>
  <c r="O40" s="1"/>
  <c r="P40" s="1"/>
  <c r="R40" s="1"/>
  <c r="N39"/>
  <c r="N38"/>
  <c r="O38" s="1"/>
  <c r="P38" s="1"/>
  <c r="R38" s="1"/>
  <c r="N37"/>
  <c r="O37" s="1"/>
  <c r="P37" s="1"/>
  <c r="R37" s="1"/>
  <c r="N36"/>
  <c r="O36" s="1"/>
  <c r="P36" s="1"/>
  <c r="R36" s="1"/>
  <c r="N35"/>
  <c r="N34"/>
  <c r="O34" s="1"/>
  <c r="P34" s="1"/>
  <c r="R34" s="1"/>
  <c r="N33"/>
  <c r="O33" s="1"/>
  <c r="P33" s="1"/>
  <c r="R33" s="1"/>
  <c r="N32"/>
  <c r="O32" s="1"/>
  <c r="P32" s="1"/>
  <c r="R32" s="1"/>
  <c r="N31"/>
  <c r="O31" s="1"/>
  <c r="P31" s="1"/>
  <c r="R31" s="1"/>
  <c r="N30"/>
  <c r="O30" s="1"/>
  <c r="P30" s="1"/>
  <c r="R30" s="1"/>
  <c r="N29"/>
  <c r="O29" s="1"/>
  <c r="P29" s="1"/>
  <c r="R29" s="1"/>
  <c r="N28"/>
  <c r="O28" s="1"/>
  <c r="P28" s="1"/>
  <c r="R28" s="1"/>
  <c r="N27"/>
  <c r="O27" s="1"/>
  <c r="P27" s="1"/>
  <c r="R27" s="1"/>
  <c r="N26"/>
  <c r="O26" s="1"/>
  <c r="P26" s="1"/>
  <c r="R26" s="1"/>
  <c r="N25"/>
  <c r="O25" s="1"/>
  <c r="P25" s="1"/>
  <c r="R25" s="1"/>
  <c r="N24"/>
  <c r="O24" s="1"/>
  <c r="P24" s="1"/>
  <c r="R24" s="1"/>
  <c r="N23"/>
  <c r="O23" s="1"/>
  <c r="P23" s="1"/>
  <c r="R23" s="1"/>
  <c r="N22"/>
  <c r="O22" s="1"/>
  <c r="P22" s="1"/>
  <c r="R22" s="1"/>
  <c r="N21"/>
  <c r="O21" s="1"/>
  <c r="P21" s="1"/>
  <c r="R21" s="1"/>
  <c r="N20"/>
  <c r="O20" s="1"/>
  <c r="P20" s="1"/>
  <c r="R20" s="1"/>
  <c r="N19"/>
  <c r="N18"/>
  <c r="O18" s="1"/>
  <c r="P18" s="1"/>
  <c r="R18" s="1"/>
  <c r="N17"/>
  <c r="O17" s="1"/>
  <c r="P17" s="1"/>
  <c r="R17" s="1"/>
  <c r="N16"/>
  <c r="N15"/>
  <c r="O15" s="1"/>
  <c r="P15" s="1"/>
  <c r="R15" s="1"/>
  <c r="N14"/>
  <c r="O14" s="1"/>
  <c r="P14" s="1"/>
  <c r="R14" s="1"/>
  <c r="N13"/>
  <c r="O13" s="1"/>
  <c r="P13" s="1"/>
  <c r="R13" s="1"/>
  <c r="N12"/>
  <c r="O12" s="1"/>
  <c r="P12" s="1"/>
  <c r="R12" s="1"/>
  <c r="N11"/>
</calcChain>
</file>

<file path=xl/sharedStrings.xml><?xml version="1.0" encoding="utf-8"?>
<sst xmlns="http://schemas.openxmlformats.org/spreadsheetml/2006/main" count="74" uniqueCount="74">
  <si>
    <t>University of Managment and Technology</t>
  </si>
  <si>
    <t>Control No:_________</t>
  </si>
  <si>
    <t>Office of Controller of Examination</t>
  </si>
  <si>
    <r>
      <t>Program:</t>
    </r>
    <r>
      <rPr>
        <sz val="11"/>
        <color theme="1"/>
        <rFont val="Calibri"/>
        <family val="2"/>
        <scheme val="minor"/>
      </rPr>
      <t xml:space="preserve"> BS-EE</t>
    </r>
  </si>
  <si>
    <t xml:space="preserve">Award List </t>
  </si>
  <si>
    <t>Contact:_____________________</t>
  </si>
  <si>
    <t>S.No</t>
  </si>
  <si>
    <t xml:space="preserve">Participant Id: </t>
  </si>
  <si>
    <t>Participant Name:</t>
  </si>
  <si>
    <t>Quizes</t>
  </si>
  <si>
    <t>Total</t>
  </si>
  <si>
    <t>Assignments</t>
  </si>
  <si>
    <t>Mid Term</t>
  </si>
  <si>
    <t xml:space="preserve">Sessional Total </t>
  </si>
  <si>
    <t xml:space="preserve">End Term </t>
  </si>
  <si>
    <t xml:space="preserve">Total Marks </t>
  </si>
  <si>
    <t>Grade</t>
  </si>
  <si>
    <t>GHAZANFAR ABBAS</t>
  </si>
  <si>
    <t>__________________</t>
  </si>
  <si>
    <t>Resourse Person</t>
  </si>
  <si>
    <t>_____________________</t>
  </si>
  <si>
    <t>Chairman / Chairperson</t>
  </si>
  <si>
    <t>_____________</t>
  </si>
  <si>
    <t>Dean</t>
  </si>
  <si>
    <r>
      <t>Semester:</t>
    </r>
    <r>
      <rPr>
        <sz val="11"/>
        <color theme="1"/>
        <rFont val="Calibri"/>
        <family val="2"/>
        <scheme val="minor"/>
      </rPr>
      <t xml:space="preserve"> Fall 2015</t>
    </r>
  </si>
  <si>
    <t>MUHAMMAD MOBEEN</t>
  </si>
  <si>
    <t>NASIR RASHEED</t>
  </si>
  <si>
    <t>ALI RAZA MUNAWAR</t>
  </si>
  <si>
    <r>
      <t>Course Code:</t>
    </r>
    <r>
      <rPr>
        <sz val="11"/>
        <color theme="1"/>
        <rFont val="Calibri"/>
        <family val="2"/>
        <scheme val="minor"/>
      </rPr>
      <t xml:space="preserve"> EE227</t>
    </r>
  </si>
  <si>
    <r>
      <t xml:space="preserve">Course Title: </t>
    </r>
    <r>
      <rPr>
        <sz val="11"/>
        <color theme="1"/>
        <rFont val="Calibri"/>
        <family val="2"/>
        <scheme val="minor"/>
      </rPr>
      <t>Computer Organization and Architecture</t>
    </r>
  </si>
  <si>
    <t>Section: A</t>
  </si>
  <si>
    <t>MOHAMMAD JUNAID GUL</t>
  </si>
  <si>
    <t>MUHAMMAD ABDUL REHMAN</t>
  </si>
  <si>
    <t xml:space="preserve">WAHEED ULLAH </t>
  </si>
  <si>
    <t xml:space="preserve">WASIF SHAHZAD </t>
  </si>
  <si>
    <t xml:space="preserve">UMER YOUNAS </t>
  </si>
  <si>
    <t xml:space="preserve">USAMA JIBRAN ZIA </t>
  </si>
  <si>
    <t>MUHAMMAD UMAR ABBAS</t>
  </si>
  <si>
    <t xml:space="preserve">MUHAMMAD ALI KHURSHEED </t>
  </si>
  <si>
    <t xml:space="preserve">HAFIZ MUHAMMAD ALI </t>
  </si>
  <si>
    <t xml:space="preserve">MUHAMMAD SAAD SOHAIL </t>
  </si>
  <si>
    <t xml:space="preserve">IBTESAM ELLAHI </t>
  </si>
  <si>
    <t xml:space="preserve">NUMAN KHAN </t>
  </si>
  <si>
    <t>FEROZ ASIF JOIYA</t>
  </si>
  <si>
    <t xml:space="preserve">MOHSIN MEHMOOD </t>
  </si>
  <si>
    <t xml:space="preserve">AMMAR NASEEM </t>
  </si>
  <si>
    <t xml:space="preserve">M AROON BASHIR </t>
  </si>
  <si>
    <t xml:space="preserve">AHMAD YOUSAF </t>
  </si>
  <si>
    <t xml:space="preserve">FAISAL FAREED </t>
  </si>
  <si>
    <t xml:space="preserve">ABDUL HANNAN </t>
  </si>
  <si>
    <t xml:space="preserve">MUHAMMAD HAMZA IQBAL </t>
  </si>
  <si>
    <t xml:space="preserve">FAISAL ALI </t>
  </si>
  <si>
    <t xml:space="preserve">M.IBTISAM UR REHMAN </t>
  </si>
  <si>
    <t xml:space="preserve">SHAHEER AHMED </t>
  </si>
  <si>
    <t xml:space="preserve">ABDUL REHMAN </t>
  </si>
  <si>
    <t xml:space="preserve">M HAMAYOUN UMAR </t>
  </si>
  <si>
    <t>HASEEB SULTAN</t>
  </si>
  <si>
    <t xml:space="preserve">HAMID NASEER </t>
  </si>
  <si>
    <t xml:space="preserve">MIAN MUHAMMAD ARSLAN ASHFAQ </t>
  </si>
  <si>
    <t xml:space="preserve">ALI ARHAM </t>
  </si>
  <si>
    <t xml:space="preserve">MUHAMMAD SAAD SHAFIQ </t>
  </si>
  <si>
    <t xml:space="preserve">USAMA LIAQAT BASRA </t>
  </si>
  <si>
    <t xml:space="preserve">AHSAN IFTIKHAR </t>
  </si>
  <si>
    <t xml:space="preserve">MUHAMMAD AMEER UL FAHEEM </t>
  </si>
  <si>
    <t xml:space="preserve">NOMAN ALI </t>
  </si>
  <si>
    <t xml:space="preserve">ABSAR NASIR </t>
  </si>
  <si>
    <t xml:space="preserve">MUHAMMAD NOMAN SADIQ </t>
  </si>
  <si>
    <t>RANA QAMAR ZAMAN</t>
  </si>
  <si>
    <t>MUSTAFA SADIQ</t>
  </si>
  <si>
    <t>MUHAMMAD USAMA</t>
  </si>
  <si>
    <t>Best 7</t>
  </si>
  <si>
    <t>Quiz/Asg</t>
  </si>
  <si>
    <r>
      <t>Resource Person</t>
    </r>
    <r>
      <rPr>
        <sz val="11"/>
        <color theme="1"/>
        <rFont val="Calibri"/>
        <family val="2"/>
        <scheme val="minor"/>
      </rPr>
      <t xml:space="preserve">: Faran Awais Butt </t>
    </r>
  </si>
  <si>
    <t xml:space="preserve">Email:  faran.butt@umt.edu.pk </t>
  </si>
</sst>
</file>

<file path=xl/styles.xml><?xml version="1.0" encoding="utf-8"?>
<styleSheet xmlns="http://schemas.openxmlformats.org/spreadsheetml/2006/main">
  <numFmts count="1">
    <numFmt numFmtId="164" formatCode="0.0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rgb="FF000066"/>
      <name val="Times New Roman"/>
      <family val="1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111111"/>
      </left>
      <right style="thin">
        <color rgb="FF111111"/>
      </right>
      <top style="thin">
        <color rgb="FF111111"/>
      </top>
      <bottom style="thin">
        <color rgb="FF111111"/>
      </bottom>
      <diagonal/>
    </border>
    <border>
      <left style="medium">
        <color rgb="FF111111"/>
      </left>
      <right style="medium">
        <color rgb="FF111111"/>
      </right>
      <top style="medium">
        <color rgb="FF111111"/>
      </top>
      <bottom style="medium">
        <color rgb="FF111111"/>
      </bottom>
      <diagonal/>
    </border>
    <border>
      <left/>
      <right style="medium">
        <color rgb="FF111111"/>
      </right>
      <top style="medium">
        <color rgb="FF111111"/>
      </top>
      <bottom style="medium">
        <color rgb="FF111111"/>
      </bottom>
      <diagonal/>
    </border>
    <border>
      <left style="medium">
        <color rgb="FF111111"/>
      </left>
      <right style="medium">
        <color rgb="FF111111"/>
      </right>
      <top/>
      <bottom style="medium">
        <color rgb="FF111111"/>
      </bottom>
      <diagonal/>
    </border>
    <border>
      <left/>
      <right style="medium">
        <color rgb="FF111111"/>
      </right>
      <top/>
      <bottom style="medium">
        <color rgb="FF11111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5">
    <xf numFmtId="0" fontId="0" fillId="0" borderId="0" xfId="0"/>
    <xf numFmtId="0" fontId="0" fillId="0" borderId="10" xfId="0" applyBorder="1" applyAlignment="1">
      <alignment wrapText="1"/>
    </xf>
    <xf numFmtId="0" fontId="16" fillId="0" borderId="10" xfId="0" applyFont="1" applyBorder="1" applyAlignment="1">
      <alignment wrapText="1"/>
    </xf>
    <xf numFmtId="0" fontId="0" fillId="0" borderId="10" xfId="0" applyBorder="1" applyAlignment="1">
      <alignment horizontal="center" wrapText="1"/>
    </xf>
    <xf numFmtId="164" fontId="0" fillId="0" borderId="10" xfId="0" applyNumberFormat="1" applyBorder="1" applyAlignment="1">
      <alignment wrapText="1"/>
    </xf>
    <xf numFmtId="0" fontId="18" fillId="0" borderId="17" xfId="0" applyFont="1" applyBorder="1"/>
    <xf numFmtId="0" fontId="18" fillId="0" borderId="18" xfId="0" applyFont="1" applyBorder="1"/>
    <xf numFmtId="0" fontId="18" fillId="0" borderId="19" xfId="0" applyFont="1" applyBorder="1"/>
    <xf numFmtId="0" fontId="18" fillId="0" borderId="20" xfId="0" applyFont="1" applyBorder="1"/>
    <xf numFmtId="0" fontId="18" fillId="0" borderId="16" xfId="0" applyFont="1" applyBorder="1" applyAlignment="1">
      <alignment wrapText="1"/>
    </xf>
    <xf numFmtId="164" fontId="0" fillId="33" borderId="10" xfId="0" applyNumberFormat="1" applyFill="1" applyBorder="1" applyAlignment="1">
      <alignment wrapText="1"/>
    </xf>
    <xf numFmtId="0" fontId="0" fillId="33" borderId="0" xfId="0" applyFill="1"/>
    <xf numFmtId="0" fontId="16" fillId="33" borderId="10" xfId="0" applyFont="1" applyFill="1" applyBorder="1" applyAlignment="1">
      <alignment wrapText="1"/>
    </xf>
    <xf numFmtId="0" fontId="0" fillId="0" borderId="0" xfId="0" applyAlignment="1">
      <alignment horizontal="right" wrapText="1"/>
    </xf>
    <xf numFmtId="0" fontId="0" fillId="0" borderId="0" xfId="0" applyAlignment="1">
      <alignment horizontal="center" wrapText="1"/>
    </xf>
    <xf numFmtId="0" fontId="16" fillId="0" borderId="0" xfId="0" applyFont="1" applyAlignment="1">
      <alignment horizontal="right" wrapText="1"/>
    </xf>
    <xf numFmtId="0" fontId="16" fillId="0" borderId="0" xfId="0" applyFont="1" applyAlignment="1">
      <alignment horizontal="center" wrapText="1"/>
    </xf>
    <xf numFmtId="0" fontId="16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15" xfId="0" applyBorder="1" applyAlignment="1">
      <alignment wrapText="1"/>
    </xf>
    <xf numFmtId="0" fontId="16" fillId="0" borderId="11" xfId="0" applyFont="1" applyBorder="1" applyAlignment="1">
      <alignment wrapText="1"/>
    </xf>
    <xf numFmtId="0" fontId="16" fillId="0" borderId="12" xfId="0" applyFont="1" applyBorder="1" applyAlignment="1">
      <alignment wrapText="1"/>
    </xf>
    <xf numFmtId="0" fontId="16" fillId="0" borderId="13" xfId="0" applyFont="1" applyBorder="1" applyAlignment="1">
      <alignment horizontal="center" wrapText="1"/>
    </xf>
    <xf numFmtId="0" fontId="16" fillId="0" borderId="14" xfId="0" applyFont="1" applyBorder="1" applyAlignment="1">
      <alignment horizontal="center" wrapText="1"/>
    </xf>
    <xf numFmtId="1" fontId="0" fillId="0" borderId="10" xfId="0" applyNumberFormat="1" applyBorder="1" applyAlignment="1">
      <alignment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http://app/pims/Reports/ASheet/logo.jp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85725</xdr:colOff>
      <xdr:row>2</xdr:row>
      <xdr:rowOff>66675</xdr:rowOff>
    </xdr:to>
    <xdr:pic>
      <xdr:nvPicPr>
        <xdr:cNvPr id="2049" name="Picture 1" descr="http://app/pims/Reports/ASheet/logo.jpg"/>
        <xdr:cNvPicPr>
          <a:picLocks noChangeAspect="1" noChangeArrowheads="1"/>
        </xdr:cNvPicPr>
      </xdr:nvPicPr>
      <xdr:blipFill>
        <a:blip xmlns:r="http://schemas.openxmlformats.org/officeDocument/2006/relationships" r:link="rId1"/>
        <a:srcRect/>
        <a:stretch>
          <a:fillRect/>
        </a:stretch>
      </xdr:blipFill>
      <xdr:spPr bwMode="auto">
        <a:xfrm>
          <a:off x="0" y="0"/>
          <a:ext cx="571500" cy="5715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7"/>
  <sheetViews>
    <sheetView showGridLines="0" tabSelected="1" topLeftCell="A37" workbookViewId="0">
      <selection activeCell="R14" sqref="R14"/>
    </sheetView>
  </sheetViews>
  <sheetFormatPr defaultRowHeight="15"/>
  <cols>
    <col min="1" max="1" width="7.28515625" customWidth="1"/>
    <col min="2" max="2" width="12.5703125" customWidth="1"/>
    <col min="3" max="3" width="31.5703125" customWidth="1"/>
    <col min="4" max="4" width="5.42578125" style="11" customWidth="1"/>
    <col min="5" max="5" width="5.28515625" style="11" customWidth="1"/>
    <col min="6" max="6" width="4.7109375" style="11" customWidth="1"/>
    <col min="7" max="7" width="3.7109375" style="11" customWidth="1"/>
    <col min="8" max="8" width="7.28515625" style="11" customWidth="1"/>
    <col min="9" max="9" width="5.85546875" style="11" customWidth="1"/>
    <col min="10" max="10" width="7" style="11" customWidth="1"/>
    <col min="11" max="11" width="4.5703125" style="11" customWidth="1"/>
    <col min="12" max="12" width="4.28515625" customWidth="1"/>
    <col min="13" max="13" width="5.28515625" style="11" customWidth="1"/>
    <col min="14" max="14" width="6.140625" customWidth="1"/>
    <col min="15" max="15" width="7.140625" customWidth="1"/>
    <col min="16" max="16" width="9" customWidth="1"/>
    <col min="17" max="17" width="6.28515625" style="11" customWidth="1"/>
    <col min="18" max="18" width="10.7109375" customWidth="1"/>
    <col min="19" max="19" width="6.85546875" customWidth="1"/>
    <col min="20" max="20" width="8.28515625" customWidth="1"/>
    <col min="21" max="21" width="7.140625" customWidth="1"/>
  </cols>
  <sheetData>
    <row r="1" spans="1:21" ht="22.5" customHeight="1">
      <c r="A1" s="13"/>
      <c r="B1" s="13"/>
      <c r="C1" s="14" t="s">
        <v>0</v>
      </c>
      <c r="D1" s="14"/>
      <c r="E1" s="14"/>
      <c r="F1" s="14"/>
      <c r="G1" s="14"/>
      <c r="H1" s="14"/>
      <c r="I1" s="14"/>
      <c r="J1" s="14"/>
      <c r="K1" s="14"/>
      <c r="L1" s="14"/>
      <c r="M1" s="14"/>
      <c r="N1" s="15" t="s">
        <v>1</v>
      </c>
      <c r="O1" s="15"/>
      <c r="P1" s="15"/>
      <c r="Q1" s="15"/>
      <c r="R1" s="15"/>
      <c r="S1" s="15"/>
      <c r="T1" s="15"/>
      <c r="U1" s="15"/>
    </row>
    <row r="2" spans="1:21" ht="17.25" customHeight="1">
      <c r="A2" s="13"/>
      <c r="B2" s="13"/>
      <c r="C2" s="16" t="s">
        <v>2</v>
      </c>
      <c r="D2" s="16"/>
      <c r="E2" s="16"/>
      <c r="F2" s="16"/>
      <c r="G2" s="16"/>
      <c r="H2" s="16"/>
      <c r="I2" s="16"/>
      <c r="J2" s="16"/>
      <c r="K2" s="16"/>
      <c r="L2" s="16"/>
      <c r="M2" s="16"/>
      <c r="N2" s="15" t="s">
        <v>3</v>
      </c>
      <c r="O2" s="15"/>
      <c r="P2" s="15"/>
      <c r="Q2" s="15"/>
      <c r="R2" s="15"/>
      <c r="S2" s="15"/>
      <c r="T2" s="15"/>
      <c r="U2" s="15"/>
    </row>
    <row r="3" spans="1:21" ht="19.5" customHeight="1">
      <c r="A3" s="13"/>
      <c r="B3" s="13"/>
      <c r="C3" s="16" t="s">
        <v>4</v>
      </c>
      <c r="D3" s="16"/>
      <c r="E3" s="16"/>
      <c r="F3" s="16"/>
      <c r="G3" s="16"/>
      <c r="H3" s="16"/>
      <c r="I3" s="16"/>
      <c r="J3" s="16"/>
      <c r="K3" s="16"/>
      <c r="L3" s="16"/>
      <c r="M3" s="16"/>
      <c r="N3" s="15" t="s">
        <v>24</v>
      </c>
      <c r="O3" s="15"/>
      <c r="P3" s="15"/>
      <c r="Q3" s="15"/>
      <c r="R3" s="15"/>
      <c r="S3" s="15"/>
      <c r="T3" s="15"/>
      <c r="U3" s="15"/>
    </row>
    <row r="4" spans="1:21" ht="24.75" customHeight="1">
      <c r="A4" s="13"/>
      <c r="B4" s="13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3"/>
      <c r="O4" s="13"/>
      <c r="P4" s="13"/>
      <c r="Q4" s="13"/>
      <c r="R4" s="13"/>
      <c r="S4" s="13"/>
      <c r="T4" s="13"/>
      <c r="U4" s="13"/>
    </row>
    <row r="5" spans="1:21">
      <c r="A5" s="17" t="s">
        <v>28</v>
      </c>
      <c r="B5" s="17"/>
      <c r="C5" s="17"/>
      <c r="D5" s="17" t="s">
        <v>29</v>
      </c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5" t="s">
        <v>30</v>
      </c>
      <c r="T5" s="15"/>
      <c r="U5" s="15"/>
    </row>
    <row r="6" spans="1:21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3"/>
      <c r="T6" s="13"/>
      <c r="U6" s="13"/>
    </row>
    <row r="7" spans="1:21">
      <c r="A7" s="17" t="s">
        <v>72</v>
      </c>
      <c r="B7" s="17"/>
      <c r="C7" s="17"/>
      <c r="D7" s="17"/>
      <c r="E7" s="17"/>
      <c r="F7" s="17"/>
      <c r="G7" s="17"/>
      <c r="H7" s="17"/>
      <c r="I7" s="17" t="s">
        <v>5</v>
      </c>
      <c r="J7" s="17"/>
      <c r="K7" s="17"/>
      <c r="L7" s="17"/>
      <c r="M7" s="17"/>
      <c r="N7" s="17"/>
      <c r="O7" s="18"/>
      <c r="P7" s="18"/>
      <c r="Q7" s="17" t="s">
        <v>73</v>
      </c>
      <c r="R7" s="17"/>
      <c r="S7" s="17"/>
      <c r="T7" s="17"/>
      <c r="U7" s="17"/>
    </row>
    <row r="8" spans="1:21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</row>
    <row r="9" spans="1:21" ht="36.75" customHeight="1">
      <c r="A9" s="20" t="s">
        <v>6</v>
      </c>
      <c r="B9" s="20" t="s">
        <v>7</v>
      </c>
      <c r="C9" s="20" t="s">
        <v>8</v>
      </c>
      <c r="D9" s="22" t="s">
        <v>9</v>
      </c>
      <c r="E9" s="23"/>
      <c r="F9" s="23"/>
      <c r="G9" s="23"/>
      <c r="H9" s="23"/>
      <c r="I9" s="22" t="s">
        <v>11</v>
      </c>
      <c r="J9" s="23"/>
      <c r="K9" s="23"/>
      <c r="L9" s="23"/>
      <c r="M9" s="23"/>
      <c r="N9" s="2" t="s">
        <v>10</v>
      </c>
      <c r="O9" s="2" t="s">
        <v>70</v>
      </c>
      <c r="P9" s="2" t="s">
        <v>71</v>
      </c>
      <c r="Q9" s="12" t="s">
        <v>12</v>
      </c>
      <c r="R9" s="2" t="s">
        <v>13</v>
      </c>
      <c r="S9" s="2" t="s">
        <v>14</v>
      </c>
      <c r="T9" s="2" t="s">
        <v>15</v>
      </c>
      <c r="U9" s="20" t="s">
        <v>16</v>
      </c>
    </row>
    <row r="10" spans="1:21" ht="15.75" thickBot="1">
      <c r="A10" s="21"/>
      <c r="B10" s="21"/>
      <c r="C10" s="21"/>
      <c r="D10" s="12">
        <v>10</v>
      </c>
      <c r="E10" s="12">
        <v>10</v>
      </c>
      <c r="F10" s="12">
        <v>10</v>
      </c>
      <c r="G10" s="12">
        <v>10</v>
      </c>
      <c r="H10" s="12">
        <v>10</v>
      </c>
      <c r="I10" s="12">
        <v>10</v>
      </c>
      <c r="J10" s="12">
        <v>10</v>
      </c>
      <c r="K10" s="12">
        <v>10</v>
      </c>
      <c r="L10" s="2">
        <v>10</v>
      </c>
      <c r="M10" s="12">
        <v>10</v>
      </c>
      <c r="N10" s="2">
        <v>100</v>
      </c>
      <c r="O10" s="2">
        <v>70</v>
      </c>
      <c r="P10" s="2">
        <v>25</v>
      </c>
      <c r="Q10" s="12">
        <v>25</v>
      </c>
      <c r="R10" s="2">
        <v>50</v>
      </c>
      <c r="S10" s="2">
        <v>50</v>
      </c>
      <c r="T10" s="2">
        <v>100</v>
      </c>
      <c r="U10" s="21"/>
    </row>
    <row r="11" spans="1:21" ht="15.75" thickBot="1">
      <c r="A11" s="3">
        <v>1</v>
      </c>
      <c r="B11" s="5">
        <v>12017019077</v>
      </c>
      <c r="C11" s="6" t="s">
        <v>31</v>
      </c>
      <c r="D11" s="10">
        <v>1</v>
      </c>
      <c r="E11" s="10">
        <v>3.5</v>
      </c>
      <c r="F11" s="10">
        <v>1</v>
      </c>
      <c r="G11" s="10">
        <v>2</v>
      </c>
      <c r="H11" s="10">
        <v>0.5</v>
      </c>
      <c r="I11" s="10">
        <v>6</v>
      </c>
      <c r="J11" s="10">
        <v>2</v>
      </c>
      <c r="K11" s="10">
        <v>0</v>
      </c>
      <c r="L11" s="4">
        <v>2</v>
      </c>
      <c r="M11" s="10">
        <v>0</v>
      </c>
      <c r="N11" s="4">
        <f>SUM(D11:M11)</f>
        <v>18</v>
      </c>
      <c r="O11" s="4">
        <f>N11-SMALL(D11:M11,1)-SMALL(D11:M11,2)-SMALL(D11:M11,3)</f>
        <v>17.5</v>
      </c>
      <c r="P11" s="4">
        <f>O11/70*25</f>
        <v>6.25</v>
      </c>
      <c r="Q11" s="10">
        <v>9.5</v>
      </c>
      <c r="R11" s="24">
        <f>P11+Q11</f>
        <v>15.75</v>
      </c>
      <c r="S11" s="4"/>
      <c r="T11" s="4"/>
      <c r="U11" s="1"/>
    </row>
    <row r="12" spans="1:21" ht="15.75" thickBot="1">
      <c r="A12" s="3">
        <v>2</v>
      </c>
      <c r="B12" s="7">
        <v>12017019098</v>
      </c>
      <c r="C12" s="8" t="s">
        <v>32</v>
      </c>
      <c r="D12" s="10">
        <v>9</v>
      </c>
      <c r="E12" s="10">
        <v>7</v>
      </c>
      <c r="F12" s="10">
        <v>7.5</v>
      </c>
      <c r="G12" s="10">
        <v>5.5</v>
      </c>
      <c r="H12" s="10">
        <v>3</v>
      </c>
      <c r="I12" s="10">
        <v>8.5</v>
      </c>
      <c r="J12" s="10">
        <v>5</v>
      </c>
      <c r="K12" s="10">
        <v>2.5</v>
      </c>
      <c r="L12" s="4">
        <v>5.5</v>
      </c>
      <c r="M12" s="10">
        <v>3</v>
      </c>
      <c r="N12" s="4">
        <f t="shared" ref="N12:N53" si="0">SUM(D12:M12)</f>
        <v>56.5</v>
      </c>
      <c r="O12" s="4">
        <f t="shared" ref="O12:O53" si="1">N12-SMALL(D12:M12,1)-SMALL(D12:M12,2)-SMALL(D12:M12,3)</f>
        <v>48</v>
      </c>
      <c r="P12" s="4">
        <f t="shared" ref="P12:P53" si="2">O12/70*25</f>
        <v>17.142857142857142</v>
      </c>
      <c r="Q12" s="10">
        <v>10</v>
      </c>
      <c r="R12" s="24">
        <f t="shared" ref="R12:R53" si="3">P12+Q12</f>
        <v>27.142857142857142</v>
      </c>
      <c r="S12" s="4"/>
      <c r="T12" s="4"/>
      <c r="U12" s="1"/>
    </row>
    <row r="13" spans="1:21" ht="15.75" thickBot="1">
      <c r="A13" s="3">
        <v>3</v>
      </c>
      <c r="B13" s="7">
        <v>12017019139</v>
      </c>
      <c r="C13" s="8" t="s">
        <v>17</v>
      </c>
      <c r="D13" s="10">
        <v>10</v>
      </c>
      <c r="E13" s="10">
        <v>7</v>
      </c>
      <c r="F13" s="10">
        <v>10</v>
      </c>
      <c r="G13" s="10">
        <v>9</v>
      </c>
      <c r="H13" s="10">
        <v>0</v>
      </c>
      <c r="I13" s="10">
        <v>10</v>
      </c>
      <c r="J13" s="10">
        <v>10</v>
      </c>
      <c r="K13" s="10">
        <v>10</v>
      </c>
      <c r="L13" s="4">
        <v>9</v>
      </c>
      <c r="M13" s="10">
        <v>0</v>
      </c>
      <c r="N13" s="4">
        <f t="shared" si="0"/>
        <v>75</v>
      </c>
      <c r="O13" s="4">
        <f t="shared" si="1"/>
        <v>68</v>
      </c>
      <c r="P13" s="4">
        <f t="shared" si="2"/>
        <v>24.285714285714285</v>
      </c>
      <c r="Q13" s="10">
        <v>18</v>
      </c>
      <c r="R13" s="24">
        <f t="shared" si="3"/>
        <v>42.285714285714285</v>
      </c>
      <c r="S13" s="4"/>
      <c r="T13" s="4"/>
      <c r="U13" s="1"/>
    </row>
    <row r="14" spans="1:21" ht="15.75" thickBot="1">
      <c r="A14" s="3">
        <v>4</v>
      </c>
      <c r="B14" s="7">
        <v>13018019009</v>
      </c>
      <c r="C14" s="8" t="s">
        <v>33</v>
      </c>
      <c r="D14" s="10">
        <v>10</v>
      </c>
      <c r="E14" s="10">
        <v>5</v>
      </c>
      <c r="F14" s="10">
        <v>6.5</v>
      </c>
      <c r="G14" s="10">
        <v>8</v>
      </c>
      <c r="H14" s="10">
        <v>2.5</v>
      </c>
      <c r="I14" s="10">
        <v>8.5</v>
      </c>
      <c r="J14" s="10">
        <v>10</v>
      </c>
      <c r="K14" s="10">
        <v>10</v>
      </c>
      <c r="L14" s="4">
        <v>8</v>
      </c>
      <c r="M14" s="10">
        <v>2</v>
      </c>
      <c r="N14" s="4">
        <f t="shared" si="0"/>
        <v>70.5</v>
      </c>
      <c r="O14" s="4">
        <f t="shared" si="1"/>
        <v>61</v>
      </c>
      <c r="P14" s="4">
        <f t="shared" si="2"/>
        <v>21.785714285714285</v>
      </c>
      <c r="Q14" s="10">
        <v>17</v>
      </c>
      <c r="R14" s="24">
        <f t="shared" si="3"/>
        <v>38.785714285714285</v>
      </c>
      <c r="S14" s="4"/>
      <c r="T14" s="4"/>
      <c r="U14" s="1"/>
    </row>
    <row r="15" spans="1:21" ht="15.75" thickBot="1">
      <c r="A15" s="3">
        <v>5</v>
      </c>
      <c r="B15" s="7">
        <v>13018019014</v>
      </c>
      <c r="C15" s="8" t="s">
        <v>34</v>
      </c>
      <c r="D15" s="10">
        <v>1.5</v>
      </c>
      <c r="E15" s="10">
        <v>1</v>
      </c>
      <c r="F15" s="10">
        <v>0.5</v>
      </c>
      <c r="G15" s="10">
        <v>0.5</v>
      </c>
      <c r="H15" s="10">
        <v>1</v>
      </c>
      <c r="I15" s="10">
        <v>5</v>
      </c>
      <c r="J15" s="10">
        <v>1</v>
      </c>
      <c r="K15" s="10">
        <v>2</v>
      </c>
      <c r="L15" s="4">
        <v>3</v>
      </c>
      <c r="M15" s="10">
        <v>3</v>
      </c>
      <c r="N15" s="4">
        <f t="shared" si="0"/>
        <v>18.5</v>
      </c>
      <c r="O15" s="4">
        <f t="shared" si="1"/>
        <v>16.5</v>
      </c>
      <c r="P15" s="4">
        <f t="shared" si="2"/>
        <v>5.8928571428571423</v>
      </c>
      <c r="Q15" s="10">
        <v>4</v>
      </c>
      <c r="R15" s="24">
        <f t="shared" si="3"/>
        <v>9.8928571428571423</v>
      </c>
      <c r="S15" s="4"/>
      <c r="T15" s="4"/>
      <c r="U15" s="1"/>
    </row>
    <row r="16" spans="1:21" ht="15.75" thickBot="1">
      <c r="A16" s="3">
        <v>6</v>
      </c>
      <c r="B16" s="7">
        <v>13018019015</v>
      </c>
      <c r="C16" s="8" t="s">
        <v>35</v>
      </c>
      <c r="D16" s="10">
        <v>10</v>
      </c>
      <c r="E16" s="10">
        <v>6</v>
      </c>
      <c r="F16" s="10">
        <v>8</v>
      </c>
      <c r="G16" s="10">
        <v>7</v>
      </c>
      <c r="H16" s="10">
        <v>2</v>
      </c>
      <c r="I16" s="10">
        <v>5</v>
      </c>
      <c r="J16" s="10">
        <v>4</v>
      </c>
      <c r="K16" s="10">
        <v>2</v>
      </c>
      <c r="L16" s="4">
        <v>7</v>
      </c>
      <c r="M16" s="10">
        <v>0.5</v>
      </c>
      <c r="N16" s="4">
        <f t="shared" si="0"/>
        <v>51.5</v>
      </c>
      <c r="O16" s="4">
        <f t="shared" si="1"/>
        <v>47</v>
      </c>
      <c r="P16" s="4">
        <f t="shared" si="2"/>
        <v>16.785714285714285</v>
      </c>
      <c r="Q16" s="10">
        <v>14</v>
      </c>
      <c r="R16" s="24">
        <f t="shared" si="3"/>
        <v>30.785714285714285</v>
      </c>
      <c r="S16" s="4"/>
      <c r="T16" s="4"/>
      <c r="U16" s="1"/>
    </row>
    <row r="17" spans="1:21" ht="15.75" thickBot="1">
      <c r="A17" s="3">
        <v>7</v>
      </c>
      <c r="B17" s="7">
        <v>13018019021</v>
      </c>
      <c r="C17" s="8" t="s">
        <v>36</v>
      </c>
      <c r="D17" s="10">
        <v>10</v>
      </c>
      <c r="E17" s="10">
        <v>0</v>
      </c>
      <c r="F17" s="10">
        <v>0</v>
      </c>
      <c r="G17" s="10">
        <v>2.5</v>
      </c>
      <c r="H17" s="10">
        <v>0</v>
      </c>
      <c r="I17" s="10">
        <v>7</v>
      </c>
      <c r="J17" s="10">
        <v>0</v>
      </c>
      <c r="K17" s="10">
        <v>2.5</v>
      </c>
      <c r="L17" s="4">
        <v>2.5</v>
      </c>
      <c r="M17" s="10">
        <v>0</v>
      </c>
      <c r="N17" s="4">
        <f t="shared" si="0"/>
        <v>24.5</v>
      </c>
      <c r="O17" s="4">
        <f t="shared" si="1"/>
        <v>24.5</v>
      </c>
      <c r="P17" s="4">
        <f t="shared" si="2"/>
        <v>8.75</v>
      </c>
      <c r="Q17" s="10">
        <v>8.5</v>
      </c>
      <c r="R17" s="24">
        <f t="shared" si="3"/>
        <v>17.25</v>
      </c>
      <c r="S17" s="4"/>
      <c r="T17" s="4"/>
      <c r="U17" s="1"/>
    </row>
    <row r="18" spans="1:21" ht="15.75" thickBot="1">
      <c r="A18" s="3">
        <v>8</v>
      </c>
      <c r="B18" s="7">
        <v>13018019035</v>
      </c>
      <c r="C18" s="8" t="s">
        <v>37</v>
      </c>
      <c r="D18" s="10">
        <v>6</v>
      </c>
      <c r="E18" s="10">
        <v>5</v>
      </c>
      <c r="F18" s="10">
        <v>9.5</v>
      </c>
      <c r="G18" s="10">
        <v>4</v>
      </c>
      <c r="H18" s="10">
        <v>1</v>
      </c>
      <c r="I18" s="10">
        <v>9</v>
      </c>
      <c r="J18" s="10">
        <v>4</v>
      </c>
      <c r="K18" s="10">
        <v>0.5</v>
      </c>
      <c r="L18" s="4">
        <v>4</v>
      </c>
      <c r="M18" s="10">
        <v>2</v>
      </c>
      <c r="N18" s="4">
        <f t="shared" si="0"/>
        <v>45</v>
      </c>
      <c r="O18" s="4">
        <f t="shared" si="1"/>
        <v>41.5</v>
      </c>
      <c r="P18" s="4">
        <f t="shared" si="2"/>
        <v>14.821428571428571</v>
      </c>
      <c r="Q18" s="10">
        <v>18</v>
      </c>
      <c r="R18" s="24">
        <f t="shared" si="3"/>
        <v>32.821428571428569</v>
      </c>
      <c r="S18" s="4"/>
      <c r="T18" s="4"/>
      <c r="U18" s="1"/>
    </row>
    <row r="19" spans="1:21" ht="15.75" thickBot="1">
      <c r="A19" s="3">
        <v>9</v>
      </c>
      <c r="B19" s="7">
        <v>13018019039</v>
      </c>
      <c r="C19" s="8" t="s">
        <v>38</v>
      </c>
      <c r="D19" s="10">
        <v>0.5</v>
      </c>
      <c r="E19" s="10">
        <v>1.5</v>
      </c>
      <c r="F19" s="10">
        <v>0</v>
      </c>
      <c r="G19" s="10">
        <v>2.5</v>
      </c>
      <c r="H19" s="10">
        <v>1.5</v>
      </c>
      <c r="I19" s="10">
        <v>10</v>
      </c>
      <c r="J19" s="10">
        <v>4</v>
      </c>
      <c r="K19" s="10">
        <v>5</v>
      </c>
      <c r="L19" s="4">
        <v>2.5</v>
      </c>
      <c r="M19" s="10">
        <v>0.5</v>
      </c>
      <c r="N19" s="4">
        <f t="shared" si="0"/>
        <v>28</v>
      </c>
      <c r="O19" s="4">
        <f t="shared" si="1"/>
        <v>27</v>
      </c>
      <c r="P19" s="4">
        <f t="shared" si="2"/>
        <v>9.6428571428571441</v>
      </c>
      <c r="Q19" s="10">
        <v>13</v>
      </c>
      <c r="R19" s="24">
        <f t="shared" si="3"/>
        <v>22.642857142857146</v>
      </c>
      <c r="S19" s="4"/>
      <c r="T19" s="4"/>
      <c r="U19" s="1"/>
    </row>
    <row r="20" spans="1:21" ht="15.75" thickBot="1">
      <c r="A20" s="3">
        <v>10</v>
      </c>
      <c r="B20" s="7">
        <v>13018019050</v>
      </c>
      <c r="C20" s="8" t="s">
        <v>39</v>
      </c>
      <c r="D20" s="10">
        <v>0.5</v>
      </c>
      <c r="E20" s="10">
        <v>1.5</v>
      </c>
      <c r="F20" s="10">
        <v>0</v>
      </c>
      <c r="G20" s="10">
        <v>4</v>
      </c>
      <c r="H20" s="10">
        <v>1.5</v>
      </c>
      <c r="I20" s="10">
        <v>8</v>
      </c>
      <c r="J20" s="10">
        <v>0</v>
      </c>
      <c r="K20" s="10">
        <v>0</v>
      </c>
      <c r="L20" s="4">
        <v>5</v>
      </c>
      <c r="M20" s="10">
        <v>5</v>
      </c>
      <c r="N20" s="4">
        <f t="shared" si="0"/>
        <v>25.5</v>
      </c>
      <c r="O20" s="4">
        <f t="shared" si="1"/>
        <v>25.5</v>
      </c>
      <c r="P20" s="4">
        <f t="shared" si="2"/>
        <v>9.1071428571428559</v>
      </c>
      <c r="Q20" s="10">
        <v>9.5</v>
      </c>
      <c r="R20" s="24">
        <f t="shared" si="3"/>
        <v>18.607142857142854</v>
      </c>
      <c r="S20" s="4"/>
      <c r="T20" s="4"/>
      <c r="U20" s="1"/>
    </row>
    <row r="21" spans="1:21" ht="15.75" thickBot="1">
      <c r="A21" s="3">
        <v>11</v>
      </c>
      <c r="B21" s="7">
        <v>13018019065</v>
      </c>
      <c r="C21" s="8" t="s">
        <v>40</v>
      </c>
      <c r="D21" s="10">
        <v>0</v>
      </c>
      <c r="E21" s="10">
        <v>2.5</v>
      </c>
      <c r="F21" s="10">
        <v>10</v>
      </c>
      <c r="G21" s="10">
        <v>7</v>
      </c>
      <c r="H21" s="10">
        <v>1.5</v>
      </c>
      <c r="I21" s="10">
        <v>9</v>
      </c>
      <c r="J21" s="10">
        <v>4</v>
      </c>
      <c r="K21" s="10">
        <v>2.5</v>
      </c>
      <c r="L21" s="4">
        <v>7</v>
      </c>
      <c r="M21" s="10">
        <v>0</v>
      </c>
      <c r="N21" s="4">
        <f t="shared" si="0"/>
        <v>43.5</v>
      </c>
      <c r="O21" s="4">
        <f t="shared" si="1"/>
        <v>42</v>
      </c>
      <c r="P21" s="4">
        <f t="shared" si="2"/>
        <v>15</v>
      </c>
      <c r="Q21" s="10">
        <v>16.5</v>
      </c>
      <c r="R21" s="24">
        <f t="shared" si="3"/>
        <v>31.5</v>
      </c>
      <c r="S21" s="4"/>
      <c r="T21" s="4"/>
      <c r="U21" s="1"/>
    </row>
    <row r="22" spans="1:21" ht="15.75" thickBot="1">
      <c r="A22" s="3">
        <v>12</v>
      </c>
      <c r="B22" s="7">
        <v>13018019067</v>
      </c>
      <c r="C22" s="8" t="s">
        <v>41</v>
      </c>
      <c r="D22" s="10">
        <v>1</v>
      </c>
      <c r="E22" s="10">
        <v>1.5</v>
      </c>
      <c r="F22" s="10">
        <v>10</v>
      </c>
      <c r="G22" s="10">
        <v>2.5</v>
      </c>
      <c r="H22" s="10">
        <v>2</v>
      </c>
      <c r="I22" s="10">
        <v>9</v>
      </c>
      <c r="J22" s="10">
        <v>0</v>
      </c>
      <c r="K22" s="10">
        <v>0.5</v>
      </c>
      <c r="L22" s="4">
        <v>2.5</v>
      </c>
      <c r="M22" s="10">
        <v>1</v>
      </c>
      <c r="N22" s="4">
        <f t="shared" si="0"/>
        <v>30</v>
      </c>
      <c r="O22" s="4">
        <f t="shared" si="1"/>
        <v>28.5</v>
      </c>
      <c r="P22" s="4">
        <f t="shared" si="2"/>
        <v>10.178571428571429</v>
      </c>
      <c r="Q22" s="10">
        <v>14</v>
      </c>
      <c r="R22" s="24">
        <f t="shared" si="3"/>
        <v>24.178571428571431</v>
      </c>
      <c r="S22" s="4"/>
      <c r="T22" s="4"/>
      <c r="U22" s="1"/>
    </row>
    <row r="23" spans="1:21" ht="15.75" thickBot="1">
      <c r="A23" s="3">
        <v>13</v>
      </c>
      <c r="B23" s="7">
        <v>13018019082</v>
      </c>
      <c r="C23" s="8" t="s">
        <v>42</v>
      </c>
      <c r="D23" s="10">
        <v>0.5</v>
      </c>
      <c r="E23" s="10">
        <v>3.5</v>
      </c>
      <c r="F23" s="10">
        <v>0.5</v>
      </c>
      <c r="G23" s="10">
        <v>1.5</v>
      </c>
      <c r="H23" s="10">
        <v>2</v>
      </c>
      <c r="I23" s="10">
        <v>4</v>
      </c>
      <c r="J23" s="10">
        <v>2</v>
      </c>
      <c r="K23" s="10">
        <v>2.5</v>
      </c>
      <c r="L23" s="4">
        <v>2</v>
      </c>
      <c r="M23" s="10">
        <v>0.5</v>
      </c>
      <c r="N23" s="4">
        <f t="shared" si="0"/>
        <v>19</v>
      </c>
      <c r="O23" s="4">
        <f t="shared" si="1"/>
        <v>17.5</v>
      </c>
      <c r="P23" s="4">
        <f t="shared" si="2"/>
        <v>6.25</v>
      </c>
      <c r="Q23" s="10">
        <v>11</v>
      </c>
      <c r="R23" s="24">
        <f t="shared" si="3"/>
        <v>17.25</v>
      </c>
      <c r="S23" s="4"/>
      <c r="T23" s="4"/>
      <c r="U23" s="1"/>
    </row>
    <row r="24" spans="1:21" ht="15.75" thickBot="1">
      <c r="A24" s="3">
        <v>14</v>
      </c>
      <c r="B24" s="7">
        <v>13018019083</v>
      </c>
      <c r="C24" s="8" t="s">
        <v>43</v>
      </c>
      <c r="D24" s="10">
        <v>1.5</v>
      </c>
      <c r="E24" s="10">
        <v>6</v>
      </c>
      <c r="F24" s="10">
        <v>0.5</v>
      </c>
      <c r="G24" s="10">
        <v>4</v>
      </c>
      <c r="H24" s="10">
        <v>1</v>
      </c>
      <c r="I24" s="10">
        <v>6</v>
      </c>
      <c r="J24" s="10">
        <v>2</v>
      </c>
      <c r="K24" s="10">
        <v>0.5</v>
      </c>
      <c r="L24" s="4">
        <v>4</v>
      </c>
      <c r="M24" s="10">
        <v>0</v>
      </c>
      <c r="N24" s="4">
        <f t="shared" si="0"/>
        <v>25.5</v>
      </c>
      <c r="O24" s="4">
        <f t="shared" si="1"/>
        <v>24.5</v>
      </c>
      <c r="P24" s="4">
        <f t="shared" si="2"/>
        <v>8.75</v>
      </c>
      <c r="Q24" s="10">
        <v>8</v>
      </c>
      <c r="R24" s="24">
        <f t="shared" si="3"/>
        <v>16.75</v>
      </c>
      <c r="S24" s="4"/>
      <c r="T24" s="4"/>
      <c r="U24" s="1"/>
    </row>
    <row r="25" spans="1:21" ht="15.75" thickBot="1">
      <c r="A25" s="3">
        <v>15</v>
      </c>
      <c r="B25" s="7">
        <v>13018019093</v>
      </c>
      <c r="C25" s="8" t="s">
        <v>44</v>
      </c>
      <c r="D25" s="10">
        <v>4</v>
      </c>
      <c r="E25" s="10">
        <v>1.5</v>
      </c>
      <c r="F25" s="10">
        <v>4</v>
      </c>
      <c r="G25" s="10">
        <v>8</v>
      </c>
      <c r="H25" s="10">
        <v>1</v>
      </c>
      <c r="I25" s="10">
        <v>6.5</v>
      </c>
      <c r="J25" s="10">
        <v>0.5</v>
      </c>
      <c r="K25" s="10">
        <v>0</v>
      </c>
      <c r="L25" s="4">
        <v>8</v>
      </c>
      <c r="M25" s="10">
        <v>0.5</v>
      </c>
      <c r="N25" s="4">
        <f t="shared" si="0"/>
        <v>34</v>
      </c>
      <c r="O25" s="4">
        <f t="shared" si="1"/>
        <v>33</v>
      </c>
      <c r="P25" s="4">
        <f t="shared" si="2"/>
        <v>11.785714285714285</v>
      </c>
      <c r="Q25" s="10">
        <v>13</v>
      </c>
      <c r="R25" s="24">
        <f t="shared" si="3"/>
        <v>24.785714285714285</v>
      </c>
      <c r="S25" s="4"/>
      <c r="T25" s="4"/>
      <c r="U25" s="1"/>
    </row>
    <row r="26" spans="1:21" ht="15.75" thickBot="1">
      <c r="A26" s="3">
        <v>16</v>
      </c>
      <c r="B26" s="7">
        <v>13018019102</v>
      </c>
      <c r="C26" s="8" t="s">
        <v>45</v>
      </c>
      <c r="D26" s="10">
        <v>0</v>
      </c>
      <c r="E26" s="10">
        <v>6</v>
      </c>
      <c r="F26" s="10">
        <v>0</v>
      </c>
      <c r="G26" s="10">
        <v>3.5</v>
      </c>
      <c r="H26" s="10">
        <v>2.5</v>
      </c>
      <c r="I26" s="10">
        <v>1.5</v>
      </c>
      <c r="J26" s="10">
        <v>8</v>
      </c>
      <c r="K26" s="10">
        <v>0.5</v>
      </c>
      <c r="L26" s="4">
        <v>3.5</v>
      </c>
      <c r="M26" s="10">
        <v>2</v>
      </c>
      <c r="N26" s="4">
        <f t="shared" si="0"/>
        <v>27.5</v>
      </c>
      <c r="O26" s="4">
        <f t="shared" si="1"/>
        <v>27</v>
      </c>
      <c r="P26" s="4">
        <f t="shared" si="2"/>
        <v>9.6428571428571441</v>
      </c>
      <c r="Q26" s="10">
        <v>11.5</v>
      </c>
      <c r="R26" s="24">
        <f t="shared" si="3"/>
        <v>21.142857142857146</v>
      </c>
      <c r="S26" s="4"/>
      <c r="T26" s="4"/>
      <c r="U26" s="1"/>
    </row>
    <row r="27" spans="1:21" ht="15.75" thickBot="1">
      <c r="A27" s="3">
        <v>17</v>
      </c>
      <c r="B27" s="7">
        <v>13018019108</v>
      </c>
      <c r="C27" s="8" t="s">
        <v>46</v>
      </c>
      <c r="D27" s="10">
        <v>0.5</v>
      </c>
      <c r="E27" s="10">
        <v>0</v>
      </c>
      <c r="F27" s="10">
        <v>0</v>
      </c>
      <c r="G27" s="10">
        <v>3.5</v>
      </c>
      <c r="H27" s="10">
        <v>0</v>
      </c>
      <c r="I27" s="10">
        <v>1</v>
      </c>
      <c r="J27" s="10">
        <v>0</v>
      </c>
      <c r="K27" s="10">
        <v>0.5</v>
      </c>
      <c r="L27" s="4">
        <v>3.5</v>
      </c>
      <c r="M27" s="10">
        <v>0</v>
      </c>
      <c r="N27" s="4">
        <f t="shared" si="0"/>
        <v>9</v>
      </c>
      <c r="O27" s="4">
        <f t="shared" si="1"/>
        <v>9</v>
      </c>
      <c r="P27" s="4">
        <f t="shared" si="2"/>
        <v>3.214285714285714</v>
      </c>
      <c r="Q27" s="10">
        <v>9.5</v>
      </c>
      <c r="R27" s="24">
        <f t="shared" si="3"/>
        <v>12.714285714285714</v>
      </c>
      <c r="S27" s="4"/>
      <c r="T27" s="4"/>
      <c r="U27" s="1"/>
    </row>
    <row r="28" spans="1:21" ht="15.75" thickBot="1">
      <c r="A28" s="3">
        <v>18</v>
      </c>
      <c r="B28" s="7">
        <v>13018019111</v>
      </c>
      <c r="C28" s="8" t="s">
        <v>47</v>
      </c>
      <c r="D28" s="10">
        <v>6.5</v>
      </c>
      <c r="E28" s="10">
        <v>0.5</v>
      </c>
      <c r="F28" s="10">
        <v>10</v>
      </c>
      <c r="G28" s="10">
        <v>0.5</v>
      </c>
      <c r="H28" s="10">
        <v>1.5</v>
      </c>
      <c r="I28" s="10">
        <v>9</v>
      </c>
      <c r="J28" s="10">
        <v>1.5</v>
      </c>
      <c r="K28" s="10">
        <v>0</v>
      </c>
      <c r="L28" s="4">
        <v>1.5</v>
      </c>
      <c r="M28" s="10">
        <v>0</v>
      </c>
      <c r="N28" s="4">
        <f t="shared" si="0"/>
        <v>31</v>
      </c>
      <c r="O28" s="4">
        <f t="shared" si="1"/>
        <v>30.5</v>
      </c>
      <c r="P28" s="4">
        <f t="shared" si="2"/>
        <v>10.892857142857142</v>
      </c>
      <c r="Q28" s="10">
        <v>7.5</v>
      </c>
      <c r="R28" s="24">
        <f t="shared" si="3"/>
        <v>18.392857142857142</v>
      </c>
      <c r="S28" s="4"/>
      <c r="T28" s="4"/>
      <c r="U28" s="1"/>
    </row>
    <row r="29" spans="1:21" ht="15.75" thickBot="1">
      <c r="A29" s="3">
        <v>19</v>
      </c>
      <c r="B29" s="7">
        <v>13018019113</v>
      </c>
      <c r="C29" s="8" t="s">
        <v>48</v>
      </c>
      <c r="D29" s="10">
        <v>0</v>
      </c>
      <c r="E29" s="10">
        <v>6.5</v>
      </c>
      <c r="F29" s="10">
        <v>0</v>
      </c>
      <c r="G29" s="10">
        <v>0.5</v>
      </c>
      <c r="H29" s="10">
        <v>1.5</v>
      </c>
      <c r="I29" s="10">
        <v>0</v>
      </c>
      <c r="J29" s="10">
        <v>3</v>
      </c>
      <c r="K29" s="10">
        <v>0.5</v>
      </c>
      <c r="L29" s="4">
        <v>1.5</v>
      </c>
      <c r="M29" s="10">
        <v>0.5</v>
      </c>
      <c r="N29" s="4">
        <f t="shared" si="0"/>
        <v>14</v>
      </c>
      <c r="O29" s="4">
        <f t="shared" si="1"/>
        <v>14</v>
      </c>
      <c r="P29" s="4">
        <f t="shared" si="2"/>
        <v>5</v>
      </c>
      <c r="Q29" s="10">
        <v>5</v>
      </c>
      <c r="R29" s="24">
        <f t="shared" si="3"/>
        <v>10</v>
      </c>
      <c r="S29" s="4"/>
      <c r="T29" s="4"/>
      <c r="U29" s="1"/>
    </row>
    <row r="30" spans="1:21" ht="15.75" thickBot="1">
      <c r="A30" s="3">
        <v>20</v>
      </c>
      <c r="B30" s="7">
        <v>13018019116</v>
      </c>
      <c r="C30" s="8" t="s">
        <v>49</v>
      </c>
      <c r="D30" s="10">
        <v>0.5</v>
      </c>
      <c r="E30" s="10">
        <v>3</v>
      </c>
      <c r="F30" s="10">
        <v>5</v>
      </c>
      <c r="G30" s="10">
        <v>0.5</v>
      </c>
      <c r="H30" s="10">
        <v>1.5</v>
      </c>
      <c r="I30" s="10">
        <v>1</v>
      </c>
      <c r="J30" s="10">
        <v>3</v>
      </c>
      <c r="K30" s="10">
        <v>1</v>
      </c>
      <c r="L30" s="4">
        <v>1.5</v>
      </c>
      <c r="M30" s="10">
        <v>0.5</v>
      </c>
      <c r="N30" s="4">
        <f t="shared" si="0"/>
        <v>17.5</v>
      </c>
      <c r="O30" s="4">
        <f t="shared" si="1"/>
        <v>16</v>
      </c>
      <c r="P30" s="4">
        <f t="shared" si="2"/>
        <v>5.7142857142857144</v>
      </c>
      <c r="Q30" s="10">
        <v>4.5</v>
      </c>
      <c r="R30" s="24">
        <f t="shared" si="3"/>
        <v>10.214285714285715</v>
      </c>
      <c r="S30" s="4"/>
      <c r="T30" s="4"/>
      <c r="U30" s="1"/>
    </row>
    <row r="31" spans="1:21" ht="15.75" thickBot="1">
      <c r="A31" s="3">
        <v>21</v>
      </c>
      <c r="B31" s="7">
        <v>13018019119</v>
      </c>
      <c r="C31" s="8" t="s">
        <v>50</v>
      </c>
      <c r="D31" s="10">
        <v>0</v>
      </c>
      <c r="E31" s="10">
        <v>0</v>
      </c>
      <c r="F31" s="10">
        <v>0.5</v>
      </c>
      <c r="G31" s="10">
        <v>0.5</v>
      </c>
      <c r="H31" s="10">
        <v>7</v>
      </c>
      <c r="I31" s="10">
        <v>0</v>
      </c>
      <c r="J31" s="10">
        <v>0</v>
      </c>
      <c r="K31" s="10">
        <v>0</v>
      </c>
      <c r="L31" s="4">
        <v>7</v>
      </c>
      <c r="M31" s="10">
        <v>0.5</v>
      </c>
      <c r="N31" s="4">
        <f t="shared" si="0"/>
        <v>15.5</v>
      </c>
      <c r="O31" s="4">
        <f t="shared" si="1"/>
        <v>15.5</v>
      </c>
      <c r="P31" s="4">
        <f t="shared" si="2"/>
        <v>5.5357142857142856</v>
      </c>
      <c r="Q31" s="10">
        <v>4.5</v>
      </c>
      <c r="R31" s="24">
        <f t="shared" si="3"/>
        <v>10.035714285714285</v>
      </c>
      <c r="S31" s="4"/>
      <c r="T31" s="4"/>
      <c r="U31" s="1"/>
    </row>
    <row r="32" spans="1:21" ht="15.75" thickBot="1">
      <c r="A32" s="3">
        <v>22</v>
      </c>
      <c r="B32" s="7">
        <v>13018019121</v>
      </c>
      <c r="C32" s="8" t="s">
        <v>51</v>
      </c>
      <c r="D32" s="10">
        <v>0.5</v>
      </c>
      <c r="E32" s="10">
        <v>6</v>
      </c>
      <c r="F32" s="10">
        <v>1.5</v>
      </c>
      <c r="G32" s="10">
        <v>3.5</v>
      </c>
      <c r="H32" s="10">
        <v>2</v>
      </c>
      <c r="I32" s="10">
        <v>10</v>
      </c>
      <c r="J32" s="10">
        <v>7</v>
      </c>
      <c r="K32" s="10">
        <v>5</v>
      </c>
      <c r="L32" s="4">
        <v>3.5</v>
      </c>
      <c r="M32" s="10">
        <v>0.5</v>
      </c>
      <c r="N32" s="4">
        <f t="shared" si="0"/>
        <v>39.5</v>
      </c>
      <c r="O32" s="4">
        <f t="shared" si="1"/>
        <v>37</v>
      </c>
      <c r="P32" s="4">
        <f t="shared" si="2"/>
        <v>13.214285714285715</v>
      </c>
      <c r="Q32" s="10">
        <v>13.5</v>
      </c>
      <c r="R32" s="24">
        <f t="shared" si="3"/>
        <v>26.714285714285715</v>
      </c>
      <c r="S32" s="4"/>
      <c r="T32" s="4"/>
      <c r="U32" s="1"/>
    </row>
    <row r="33" spans="1:21" ht="15.75" thickBot="1">
      <c r="A33" s="3">
        <v>23</v>
      </c>
      <c r="B33" s="7">
        <v>13018019126</v>
      </c>
      <c r="C33" s="8" t="s">
        <v>52</v>
      </c>
      <c r="D33" s="10">
        <v>6</v>
      </c>
      <c r="E33" s="10">
        <v>5.5</v>
      </c>
      <c r="F33" s="10">
        <v>10</v>
      </c>
      <c r="G33" s="10">
        <v>4</v>
      </c>
      <c r="H33" s="10">
        <v>7</v>
      </c>
      <c r="I33" s="10">
        <v>10</v>
      </c>
      <c r="J33" s="10">
        <v>5</v>
      </c>
      <c r="K33" s="10">
        <v>10</v>
      </c>
      <c r="L33" s="4">
        <v>7</v>
      </c>
      <c r="M33" s="10">
        <v>6</v>
      </c>
      <c r="N33" s="4">
        <f t="shared" si="0"/>
        <v>70.5</v>
      </c>
      <c r="O33" s="4">
        <f t="shared" si="1"/>
        <v>56</v>
      </c>
      <c r="P33" s="4">
        <f t="shared" si="2"/>
        <v>20</v>
      </c>
      <c r="Q33" s="10">
        <v>17</v>
      </c>
      <c r="R33" s="24">
        <f t="shared" si="3"/>
        <v>37</v>
      </c>
      <c r="S33" s="4"/>
      <c r="T33" s="4"/>
      <c r="U33" s="1"/>
    </row>
    <row r="34" spans="1:21" ht="15.75" thickBot="1">
      <c r="A34" s="3">
        <v>24</v>
      </c>
      <c r="B34" s="7">
        <v>13018019128</v>
      </c>
      <c r="C34" s="8" t="s">
        <v>53</v>
      </c>
      <c r="D34" s="10">
        <v>1.5</v>
      </c>
      <c r="E34" s="10">
        <v>3.5</v>
      </c>
      <c r="F34" s="10">
        <v>4</v>
      </c>
      <c r="G34" s="10">
        <v>5.5</v>
      </c>
      <c r="H34" s="10">
        <v>2</v>
      </c>
      <c r="I34" s="10">
        <v>10</v>
      </c>
      <c r="J34" s="10">
        <v>5</v>
      </c>
      <c r="K34" s="10">
        <v>2</v>
      </c>
      <c r="L34" s="4">
        <v>5.5</v>
      </c>
      <c r="M34" s="10">
        <v>0.5</v>
      </c>
      <c r="N34" s="4">
        <f t="shared" si="0"/>
        <v>39.5</v>
      </c>
      <c r="O34" s="4">
        <f t="shared" si="1"/>
        <v>35.5</v>
      </c>
      <c r="P34" s="4">
        <f t="shared" si="2"/>
        <v>12.678571428571427</v>
      </c>
      <c r="Q34" s="10">
        <v>16</v>
      </c>
      <c r="R34" s="24">
        <f t="shared" si="3"/>
        <v>28.678571428571427</v>
      </c>
      <c r="S34" s="4"/>
      <c r="T34" s="4"/>
      <c r="U34" s="1"/>
    </row>
    <row r="35" spans="1:21" ht="15.75" thickBot="1">
      <c r="A35" s="3">
        <v>25</v>
      </c>
      <c r="B35" s="7">
        <v>13018019132</v>
      </c>
      <c r="C35" s="8" t="s">
        <v>54</v>
      </c>
      <c r="D35" s="10">
        <v>1</v>
      </c>
      <c r="E35" s="10">
        <v>6.5</v>
      </c>
      <c r="F35" s="10">
        <v>0.5</v>
      </c>
      <c r="G35" s="10">
        <v>8</v>
      </c>
      <c r="H35" s="10">
        <v>0.5</v>
      </c>
      <c r="I35" s="10">
        <v>0.5</v>
      </c>
      <c r="J35" s="10">
        <v>1</v>
      </c>
      <c r="K35" s="10">
        <v>0.5</v>
      </c>
      <c r="L35" s="4">
        <v>8</v>
      </c>
      <c r="M35" s="10">
        <v>0.5</v>
      </c>
      <c r="N35" s="4">
        <f t="shared" si="0"/>
        <v>27</v>
      </c>
      <c r="O35" s="4">
        <f t="shared" si="1"/>
        <v>25.5</v>
      </c>
      <c r="P35" s="4">
        <f t="shared" si="2"/>
        <v>9.1071428571428559</v>
      </c>
      <c r="Q35" s="10">
        <v>11</v>
      </c>
      <c r="R35" s="24">
        <f t="shared" si="3"/>
        <v>20.107142857142854</v>
      </c>
      <c r="S35" s="4"/>
      <c r="T35" s="4"/>
      <c r="U35" s="1"/>
    </row>
    <row r="36" spans="1:21" ht="15.75" thickBot="1">
      <c r="A36" s="3">
        <v>26</v>
      </c>
      <c r="B36" s="7">
        <v>13018019136</v>
      </c>
      <c r="C36" s="8" t="s">
        <v>55</v>
      </c>
      <c r="D36" s="10">
        <v>0.5</v>
      </c>
      <c r="E36" s="10">
        <v>5.5</v>
      </c>
      <c r="F36" s="10">
        <v>0.5</v>
      </c>
      <c r="G36" s="10">
        <v>3.5</v>
      </c>
      <c r="H36" s="10">
        <v>6</v>
      </c>
      <c r="I36" s="10">
        <v>2</v>
      </c>
      <c r="J36" s="10">
        <v>3</v>
      </c>
      <c r="K36" s="10">
        <v>2.5</v>
      </c>
      <c r="L36" s="4">
        <v>6</v>
      </c>
      <c r="M36" s="10">
        <v>1.5</v>
      </c>
      <c r="N36" s="4">
        <f t="shared" si="0"/>
        <v>31</v>
      </c>
      <c r="O36" s="4">
        <f t="shared" si="1"/>
        <v>28.5</v>
      </c>
      <c r="P36" s="4">
        <f t="shared" si="2"/>
        <v>10.178571428571429</v>
      </c>
      <c r="Q36" s="10">
        <v>17.5</v>
      </c>
      <c r="R36" s="24">
        <f t="shared" si="3"/>
        <v>27.678571428571431</v>
      </c>
      <c r="S36" s="4"/>
      <c r="T36" s="4"/>
      <c r="U36" s="1"/>
    </row>
    <row r="37" spans="1:21" ht="15.75" thickBot="1">
      <c r="A37" s="3">
        <v>27</v>
      </c>
      <c r="B37" s="7">
        <v>13018019137</v>
      </c>
      <c r="C37" s="8" t="s">
        <v>56</v>
      </c>
      <c r="D37" s="10">
        <v>0</v>
      </c>
      <c r="E37" s="10">
        <v>3</v>
      </c>
      <c r="F37" s="10">
        <v>0</v>
      </c>
      <c r="G37" s="10">
        <v>0.5</v>
      </c>
      <c r="H37" s="10">
        <v>4</v>
      </c>
      <c r="I37" s="10">
        <v>0</v>
      </c>
      <c r="J37" s="10">
        <v>8</v>
      </c>
      <c r="K37" s="10">
        <v>0</v>
      </c>
      <c r="L37" s="4">
        <v>4</v>
      </c>
      <c r="M37" s="10">
        <v>0.5</v>
      </c>
      <c r="N37" s="4">
        <f t="shared" si="0"/>
        <v>20</v>
      </c>
      <c r="O37" s="4">
        <f t="shared" si="1"/>
        <v>20</v>
      </c>
      <c r="P37" s="4">
        <f t="shared" si="2"/>
        <v>7.1428571428571423</v>
      </c>
      <c r="Q37" s="10">
        <v>5</v>
      </c>
      <c r="R37" s="24">
        <f t="shared" si="3"/>
        <v>12.142857142857142</v>
      </c>
      <c r="S37" s="4"/>
      <c r="T37" s="4"/>
      <c r="U37" s="1"/>
    </row>
    <row r="38" spans="1:21" ht="15.75" thickBot="1">
      <c r="A38" s="3">
        <v>28</v>
      </c>
      <c r="B38" s="7">
        <v>13018019140</v>
      </c>
      <c r="C38" s="8" t="s">
        <v>57</v>
      </c>
      <c r="D38" s="10">
        <v>1</v>
      </c>
      <c r="E38" s="10">
        <v>0.5</v>
      </c>
      <c r="F38" s="10">
        <v>0</v>
      </c>
      <c r="G38" s="10">
        <v>0.5</v>
      </c>
      <c r="H38" s="10">
        <v>0</v>
      </c>
      <c r="I38" s="10">
        <v>0.5</v>
      </c>
      <c r="J38" s="10">
        <v>0.5</v>
      </c>
      <c r="K38" s="10">
        <v>0</v>
      </c>
      <c r="L38" s="4">
        <v>0.5</v>
      </c>
      <c r="M38" s="10">
        <v>0</v>
      </c>
      <c r="N38" s="4">
        <f t="shared" si="0"/>
        <v>3.5</v>
      </c>
      <c r="O38" s="4">
        <f t="shared" si="1"/>
        <v>3.5</v>
      </c>
      <c r="P38" s="4">
        <f t="shared" si="2"/>
        <v>1.25</v>
      </c>
      <c r="Q38" s="10">
        <v>12</v>
      </c>
      <c r="R38" s="24">
        <f t="shared" si="3"/>
        <v>13.25</v>
      </c>
      <c r="S38" s="4"/>
      <c r="T38" s="4"/>
      <c r="U38" s="1"/>
    </row>
    <row r="39" spans="1:21" ht="15.75" thickBot="1">
      <c r="A39" s="3">
        <v>29</v>
      </c>
      <c r="B39" s="7">
        <v>13018019145</v>
      </c>
      <c r="C39" s="8" t="s">
        <v>58</v>
      </c>
      <c r="D39" s="10">
        <v>0.5</v>
      </c>
      <c r="E39" s="10">
        <v>1</v>
      </c>
      <c r="F39" s="10">
        <v>4</v>
      </c>
      <c r="G39" s="10">
        <v>4.5</v>
      </c>
      <c r="H39" s="10">
        <v>1</v>
      </c>
      <c r="I39" s="10">
        <v>0.5</v>
      </c>
      <c r="J39" s="10">
        <v>2</v>
      </c>
      <c r="K39" s="10">
        <v>6</v>
      </c>
      <c r="L39" s="4">
        <v>4</v>
      </c>
      <c r="M39" s="10">
        <v>0.5</v>
      </c>
      <c r="N39" s="4">
        <f t="shared" si="0"/>
        <v>24</v>
      </c>
      <c r="O39" s="4">
        <f t="shared" si="1"/>
        <v>22.5</v>
      </c>
      <c r="P39" s="4">
        <f t="shared" si="2"/>
        <v>8.0357142857142865</v>
      </c>
      <c r="Q39" s="10">
        <v>8.5</v>
      </c>
      <c r="R39" s="24">
        <f t="shared" si="3"/>
        <v>16.535714285714285</v>
      </c>
      <c r="S39" s="4"/>
      <c r="T39" s="4"/>
      <c r="U39" s="1"/>
    </row>
    <row r="40" spans="1:21" ht="15.75" thickBot="1">
      <c r="A40" s="3">
        <v>30</v>
      </c>
      <c r="B40" s="7">
        <v>13018019147</v>
      </c>
      <c r="C40" s="8" t="s">
        <v>59</v>
      </c>
      <c r="D40" s="10">
        <v>0.5</v>
      </c>
      <c r="E40" s="10">
        <v>7</v>
      </c>
      <c r="F40" s="10">
        <v>0</v>
      </c>
      <c r="G40" s="10">
        <v>6</v>
      </c>
      <c r="H40" s="10">
        <v>0</v>
      </c>
      <c r="I40" s="10">
        <v>2</v>
      </c>
      <c r="J40" s="10">
        <v>0.5</v>
      </c>
      <c r="K40" s="10">
        <v>2</v>
      </c>
      <c r="L40" s="4">
        <v>6</v>
      </c>
      <c r="M40" s="10">
        <v>0</v>
      </c>
      <c r="N40" s="4">
        <f t="shared" si="0"/>
        <v>24</v>
      </c>
      <c r="O40" s="4">
        <f t="shared" si="1"/>
        <v>24</v>
      </c>
      <c r="P40" s="4">
        <f t="shared" si="2"/>
        <v>8.5714285714285712</v>
      </c>
      <c r="Q40" s="10">
        <v>1</v>
      </c>
      <c r="R40" s="24">
        <f t="shared" si="3"/>
        <v>9.5714285714285712</v>
      </c>
      <c r="S40" s="4"/>
      <c r="T40" s="4"/>
      <c r="U40" s="1"/>
    </row>
    <row r="41" spans="1:21" ht="15.75" thickBot="1">
      <c r="A41" s="3">
        <v>31</v>
      </c>
      <c r="B41" s="7">
        <v>13018019148</v>
      </c>
      <c r="C41" s="8" t="s">
        <v>60</v>
      </c>
      <c r="D41" s="10">
        <v>10</v>
      </c>
      <c r="E41" s="10">
        <v>10</v>
      </c>
      <c r="F41" s="10">
        <v>0</v>
      </c>
      <c r="G41" s="10">
        <v>7</v>
      </c>
      <c r="H41" s="10">
        <v>0</v>
      </c>
      <c r="I41" s="10">
        <v>8.5</v>
      </c>
      <c r="J41" s="10">
        <v>4</v>
      </c>
      <c r="K41" s="10">
        <v>0</v>
      </c>
      <c r="L41" s="4">
        <v>7</v>
      </c>
      <c r="M41" s="10">
        <v>0</v>
      </c>
      <c r="N41" s="4">
        <f t="shared" si="0"/>
        <v>46.5</v>
      </c>
      <c r="O41" s="4">
        <f t="shared" si="1"/>
        <v>46.5</v>
      </c>
      <c r="P41" s="4">
        <f t="shared" si="2"/>
        <v>16.607142857142858</v>
      </c>
      <c r="Q41" s="10">
        <v>11.5</v>
      </c>
      <c r="R41" s="24">
        <f t="shared" si="3"/>
        <v>28.107142857142858</v>
      </c>
      <c r="S41" s="4"/>
      <c r="T41" s="4"/>
      <c r="U41" s="1"/>
    </row>
    <row r="42" spans="1:21" ht="15.75" thickBot="1">
      <c r="A42" s="3">
        <v>32</v>
      </c>
      <c r="B42" s="7">
        <v>13018019153</v>
      </c>
      <c r="C42" s="8" t="s">
        <v>61</v>
      </c>
      <c r="D42" s="10">
        <v>1</v>
      </c>
      <c r="E42" s="10">
        <v>1</v>
      </c>
      <c r="F42" s="10">
        <v>0</v>
      </c>
      <c r="G42" s="10">
        <v>1</v>
      </c>
      <c r="H42" s="10">
        <v>0.5</v>
      </c>
      <c r="I42" s="10">
        <v>2</v>
      </c>
      <c r="J42" s="10">
        <v>3</v>
      </c>
      <c r="K42" s="10">
        <v>9</v>
      </c>
      <c r="L42" s="4">
        <v>1</v>
      </c>
      <c r="M42" s="10">
        <v>0</v>
      </c>
      <c r="N42" s="4">
        <f t="shared" si="0"/>
        <v>18.5</v>
      </c>
      <c r="O42" s="4">
        <f t="shared" si="1"/>
        <v>18</v>
      </c>
      <c r="P42" s="4">
        <f t="shared" si="2"/>
        <v>6.4285714285714279</v>
      </c>
      <c r="Q42" s="10">
        <v>4</v>
      </c>
      <c r="R42" s="24">
        <f t="shared" si="3"/>
        <v>10.428571428571427</v>
      </c>
      <c r="S42" s="4"/>
      <c r="T42" s="4"/>
      <c r="U42" s="1"/>
    </row>
    <row r="43" spans="1:21" ht="15.75" thickBot="1">
      <c r="A43" s="3">
        <v>33</v>
      </c>
      <c r="B43" s="7">
        <v>13018019160</v>
      </c>
      <c r="C43" s="8" t="s">
        <v>62</v>
      </c>
      <c r="D43" s="10">
        <v>0</v>
      </c>
      <c r="E43" s="10">
        <v>5</v>
      </c>
      <c r="F43" s="10">
        <v>0</v>
      </c>
      <c r="G43" s="10">
        <v>7.5</v>
      </c>
      <c r="H43" s="10">
        <v>0.5</v>
      </c>
      <c r="I43" s="10">
        <v>0</v>
      </c>
      <c r="J43" s="10">
        <v>10</v>
      </c>
      <c r="K43" s="10">
        <v>2</v>
      </c>
      <c r="L43" s="4">
        <v>7.5</v>
      </c>
      <c r="M43" s="10">
        <v>0</v>
      </c>
      <c r="N43" s="4">
        <f t="shared" si="0"/>
        <v>32.5</v>
      </c>
      <c r="O43" s="4">
        <f t="shared" si="1"/>
        <v>32.5</v>
      </c>
      <c r="P43" s="4">
        <f t="shared" si="2"/>
        <v>11.607142857142858</v>
      </c>
      <c r="Q43" s="10">
        <v>8.5</v>
      </c>
      <c r="R43" s="24">
        <f t="shared" si="3"/>
        <v>20.107142857142858</v>
      </c>
      <c r="S43" s="4"/>
      <c r="T43" s="4"/>
      <c r="U43" s="1"/>
    </row>
    <row r="44" spans="1:21" ht="15.75" thickBot="1">
      <c r="A44" s="3">
        <v>34</v>
      </c>
      <c r="B44" s="5">
        <v>13018019169</v>
      </c>
      <c r="C44" s="6" t="s">
        <v>63</v>
      </c>
      <c r="D44" s="10">
        <v>0</v>
      </c>
      <c r="E44" s="10">
        <v>6.5</v>
      </c>
      <c r="F44" s="10">
        <v>8</v>
      </c>
      <c r="G44" s="10">
        <v>1</v>
      </c>
      <c r="H44" s="10">
        <v>1.5</v>
      </c>
      <c r="I44" s="10">
        <v>0</v>
      </c>
      <c r="J44" s="10">
        <v>2.5</v>
      </c>
      <c r="K44" s="10">
        <v>0.5</v>
      </c>
      <c r="L44" s="4">
        <v>1.5</v>
      </c>
      <c r="M44" s="10">
        <v>0</v>
      </c>
      <c r="N44" s="4">
        <f t="shared" si="0"/>
        <v>21.5</v>
      </c>
      <c r="O44" s="4">
        <f t="shared" si="1"/>
        <v>21.5</v>
      </c>
      <c r="P44" s="4">
        <f t="shared" si="2"/>
        <v>7.6785714285714288</v>
      </c>
      <c r="Q44" s="10">
        <v>5.5</v>
      </c>
      <c r="R44" s="24">
        <f t="shared" si="3"/>
        <v>13.178571428571429</v>
      </c>
      <c r="S44" s="4"/>
      <c r="T44" s="4"/>
      <c r="U44" s="1"/>
    </row>
    <row r="45" spans="1:21" ht="15.75" thickBot="1">
      <c r="A45" s="3">
        <v>35</v>
      </c>
      <c r="B45" s="7">
        <v>13018019172</v>
      </c>
      <c r="C45" s="8" t="s">
        <v>64</v>
      </c>
      <c r="D45" s="10">
        <v>7</v>
      </c>
      <c r="E45" s="10">
        <v>7</v>
      </c>
      <c r="F45" s="10">
        <v>6</v>
      </c>
      <c r="G45" s="10">
        <v>0</v>
      </c>
      <c r="H45" s="10">
        <v>8.5</v>
      </c>
      <c r="I45" s="10">
        <v>10</v>
      </c>
      <c r="J45" s="10">
        <v>3</v>
      </c>
      <c r="K45" s="10">
        <v>10</v>
      </c>
      <c r="L45" s="4">
        <v>0</v>
      </c>
      <c r="M45" s="10">
        <v>10</v>
      </c>
      <c r="N45" s="4">
        <f t="shared" si="0"/>
        <v>61.5</v>
      </c>
      <c r="O45" s="4">
        <f t="shared" si="1"/>
        <v>58.5</v>
      </c>
      <c r="P45" s="4">
        <f t="shared" si="2"/>
        <v>20.892857142857142</v>
      </c>
      <c r="Q45" s="10">
        <v>15.5</v>
      </c>
      <c r="R45" s="24">
        <f t="shared" si="3"/>
        <v>36.392857142857139</v>
      </c>
      <c r="S45" s="4"/>
      <c r="T45" s="4"/>
      <c r="U45" s="1"/>
    </row>
    <row r="46" spans="1:21" ht="15.75" thickBot="1">
      <c r="A46" s="3">
        <v>36</v>
      </c>
      <c r="B46" s="7">
        <v>13018019181</v>
      </c>
      <c r="C46" s="8" t="s">
        <v>65</v>
      </c>
      <c r="D46" s="10">
        <v>2</v>
      </c>
      <c r="E46" s="10">
        <v>5.5</v>
      </c>
      <c r="F46" s="10">
        <v>10</v>
      </c>
      <c r="G46" s="10">
        <v>5.5</v>
      </c>
      <c r="H46" s="10">
        <v>7.5</v>
      </c>
      <c r="I46" s="10">
        <v>8</v>
      </c>
      <c r="J46" s="10">
        <v>4</v>
      </c>
      <c r="K46" s="10">
        <v>0.5</v>
      </c>
      <c r="L46" s="4">
        <v>7.5</v>
      </c>
      <c r="M46" s="10">
        <v>6</v>
      </c>
      <c r="N46" s="4">
        <f t="shared" si="0"/>
        <v>56.5</v>
      </c>
      <c r="O46" s="4">
        <f t="shared" si="1"/>
        <v>50</v>
      </c>
      <c r="P46" s="4">
        <f t="shared" si="2"/>
        <v>17.857142857142858</v>
      </c>
      <c r="Q46" s="10">
        <v>17.5</v>
      </c>
      <c r="R46" s="24">
        <f t="shared" si="3"/>
        <v>35.357142857142861</v>
      </c>
      <c r="S46" s="4"/>
      <c r="T46" s="4"/>
      <c r="U46" s="1"/>
    </row>
    <row r="47" spans="1:21" ht="15.75" thickBot="1">
      <c r="A47" s="3">
        <v>37</v>
      </c>
      <c r="B47" s="7">
        <v>13018019189</v>
      </c>
      <c r="C47" s="8" t="s">
        <v>66</v>
      </c>
      <c r="D47" s="10">
        <v>2</v>
      </c>
      <c r="E47" s="10">
        <v>0.5</v>
      </c>
      <c r="F47" s="10">
        <v>8</v>
      </c>
      <c r="G47" s="10">
        <v>3</v>
      </c>
      <c r="H47" s="10">
        <v>4</v>
      </c>
      <c r="I47" s="10">
        <v>6</v>
      </c>
      <c r="J47" s="10">
        <v>0.5</v>
      </c>
      <c r="K47" s="10">
        <v>5</v>
      </c>
      <c r="L47" s="4">
        <v>4</v>
      </c>
      <c r="M47" s="10">
        <v>0</v>
      </c>
      <c r="N47" s="4">
        <f t="shared" si="0"/>
        <v>33</v>
      </c>
      <c r="O47" s="4">
        <f t="shared" si="1"/>
        <v>32</v>
      </c>
      <c r="P47" s="4">
        <f t="shared" si="2"/>
        <v>11.428571428571429</v>
      </c>
      <c r="Q47" s="10">
        <v>16</v>
      </c>
      <c r="R47" s="24">
        <f t="shared" si="3"/>
        <v>27.428571428571431</v>
      </c>
      <c r="S47" s="4"/>
      <c r="T47" s="4"/>
      <c r="U47" s="1"/>
    </row>
    <row r="48" spans="1:21" ht="15.75" thickBot="1">
      <c r="A48" s="3">
        <v>38</v>
      </c>
      <c r="B48" s="7">
        <v>101519163</v>
      </c>
      <c r="C48" s="8" t="s">
        <v>67</v>
      </c>
      <c r="D48" s="10">
        <v>10</v>
      </c>
      <c r="E48" s="10">
        <v>6</v>
      </c>
      <c r="F48" s="10">
        <v>10</v>
      </c>
      <c r="G48" s="10">
        <v>3</v>
      </c>
      <c r="H48" s="10">
        <v>4</v>
      </c>
      <c r="I48" s="10">
        <v>8</v>
      </c>
      <c r="J48" s="10">
        <v>5</v>
      </c>
      <c r="K48" s="10">
        <v>0</v>
      </c>
      <c r="L48" s="4">
        <v>4</v>
      </c>
      <c r="M48" s="10">
        <v>1</v>
      </c>
      <c r="N48" s="4">
        <f t="shared" si="0"/>
        <v>51</v>
      </c>
      <c r="O48" s="4">
        <f t="shared" si="1"/>
        <v>47</v>
      </c>
      <c r="P48" s="4">
        <f t="shared" si="2"/>
        <v>16.785714285714285</v>
      </c>
      <c r="Q48" s="10">
        <v>14.5</v>
      </c>
      <c r="R48" s="24">
        <f t="shared" si="3"/>
        <v>31.285714285714285</v>
      </c>
      <c r="S48" s="4"/>
      <c r="T48" s="4"/>
      <c r="U48" s="1"/>
    </row>
    <row r="49" spans="1:21" ht="15.75" thickBot="1">
      <c r="A49" s="3">
        <v>39</v>
      </c>
      <c r="B49" s="7">
        <v>101519215</v>
      </c>
      <c r="C49" s="8" t="s">
        <v>68</v>
      </c>
      <c r="D49" s="10">
        <v>0</v>
      </c>
      <c r="E49" s="10">
        <v>0</v>
      </c>
      <c r="F49" s="10">
        <v>0</v>
      </c>
      <c r="G49" s="10">
        <v>0</v>
      </c>
      <c r="H49" s="10">
        <v>0</v>
      </c>
      <c r="I49" s="10">
        <v>0</v>
      </c>
      <c r="J49" s="10">
        <v>0</v>
      </c>
      <c r="K49" s="10">
        <v>0</v>
      </c>
      <c r="L49" s="4">
        <v>0</v>
      </c>
      <c r="M49" s="10">
        <v>0</v>
      </c>
      <c r="N49" s="4">
        <v>0</v>
      </c>
      <c r="O49" s="4">
        <v>0</v>
      </c>
      <c r="P49" s="4">
        <v>0</v>
      </c>
      <c r="Q49" s="10">
        <v>3</v>
      </c>
      <c r="R49" s="24">
        <f t="shared" si="3"/>
        <v>3</v>
      </c>
      <c r="S49" s="4"/>
      <c r="T49" s="4"/>
      <c r="U49" s="1"/>
    </row>
    <row r="50" spans="1:21" ht="15.75" thickBot="1">
      <c r="A50" s="3">
        <v>40</v>
      </c>
      <c r="B50" s="7">
        <v>111619258</v>
      </c>
      <c r="C50" s="8" t="s">
        <v>69</v>
      </c>
      <c r="D50" s="10">
        <v>0</v>
      </c>
      <c r="E50" s="10">
        <v>1</v>
      </c>
      <c r="F50" s="10">
        <v>0.5</v>
      </c>
      <c r="G50" s="10">
        <v>0.5</v>
      </c>
      <c r="H50" s="10">
        <v>0</v>
      </c>
      <c r="I50" s="10">
        <v>1</v>
      </c>
      <c r="J50" s="10">
        <v>2.5</v>
      </c>
      <c r="K50" s="10">
        <v>0.5</v>
      </c>
      <c r="L50" s="4">
        <v>0</v>
      </c>
      <c r="M50" s="10">
        <v>0</v>
      </c>
      <c r="N50" s="4">
        <f t="shared" si="0"/>
        <v>6</v>
      </c>
      <c r="O50" s="4">
        <f t="shared" si="1"/>
        <v>6</v>
      </c>
      <c r="P50" s="4">
        <f t="shared" si="2"/>
        <v>2.1428571428571428</v>
      </c>
      <c r="Q50" s="10">
        <v>7</v>
      </c>
      <c r="R50" s="24">
        <f t="shared" si="3"/>
        <v>9.1428571428571423</v>
      </c>
      <c r="S50" s="4"/>
      <c r="T50" s="4"/>
      <c r="U50" s="1"/>
    </row>
    <row r="51" spans="1:21">
      <c r="A51" s="3">
        <v>41</v>
      </c>
      <c r="B51" s="9">
        <v>81220048</v>
      </c>
      <c r="C51" s="9" t="s">
        <v>25</v>
      </c>
      <c r="D51" s="10">
        <v>1</v>
      </c>
      <c r="E51" s="10">
        <v>0</v>
      </c>
      <c r="F51" s="10">
        <v>0</v>
      </c>
      <c r="G51" s="10">
        <v>0</v>
      </c>
      <c r="H51" s="10">
        <v>0</v>
      </c>
      <c r="I51" s="10">
        <v>1.5</v>
      </c>
      <c r="J51" s="10">
        <v>0</v>
      </c>
      <c r="K51" s="10">
        <v>0</v>
      </c>
      <c r="L51" s="4">
        <v>0</v>
      </c>
      <c r="M51" s="10">
        <v>0</v>
      </c>
      <c r="N51" s="4">
        <f t="shared" si="0"/>
        <v>2.5</v>
      </c>
      <c r="O51" s="4">
        <f t="shared" si="1"/>
        <v>2.5</v>
      </c>
      <c r="P51" s="4">
        <f t="shared" si="2"/>
        <v>0.89285714285714279</v>
      </c>
      <c r="Q51" s="10">
        <v>0</v>
      </c>
      <c r="R51" s="24">
        <f t="shared" si="3"/>
        <v>0.89285714285714279</v>
      </c>
      <c r="S51" s="4"/>
      <c r="T51" s="4"/>
      <c r="U51" s="1"/>
    </row>
    <row r="52" spans="1:21">
      <c r="A52" s="3">
        <v>42</v>
      </c>
      <c r="B52" s="9">
        <v>81220067</v>
      </c>
      <c r="C52" s="9" t="s">
        <v>26</v>
      </c>
      <c r="D52" s="10">
        <v>0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4">
        <v>0</v>
      </c>
      <c r="M52" s="10">
        <v>0</v>
      </c>
      <c r="N52" s="4">
        <f t="shared" si="0"/>
        <v>0</v>
      </c>
      <c r="O52" s="4">
        <f t="shared" si="1"/>
        <v>0</v>
      </c>
      <c r="P52" s="4">
        <f t="shared" si="2"/>
        <v>0</v>
      </c>
      <c r="Q52" s="10">
        <v>0</v>
      </c>
      <c r="R52" s="24">
        <f t="shared" si="3"/>
        <v>0</v>
      </c>
      <c r="S52" s="4"/>
      <c r="T52" s="4"/>
      <c r="U52" s="1"/>
    </row>
    <row r="53" spans="1:21">
      <c r="A53" s="3">
        <v>43</v>
      </c>
      <c r="B53" s="9">
        <v>91420004</v>
      </c>
      <c r="C53" s="9" t="s">
        <v>27</v>
      </c>
      <c r="D53" s="10">
        <v>0</v>
      </c>
      <c r="E53" s="10">
        <v>0.5</v>
      </c>
      <c r="F53" s="10">
        <v>0.5</v>
      </c>
      <c r="G53" s="10">
        <v>1</v>
      </c>
      <c r="H53" s="10">
        <v>2</v>
      </c>
      <c r="I53" s="10">
        <v>0.5</v>
      </c>
      <c r="J53" s="10">
        <v>1</v>
      </c>
      <c r="K53" s="10">
        <v>0</v>
      </c>
      <c r="L53" s="4">
        <v>0</v>
      </c>
      <c r="M53" s="10">
        <v>0.5</v>
      </c>
      <c r="N53" s="4">
        <f t="shared" si="0"/>
        <v>6</v>
      </c>
      <c r="O53" s="4">
        <f t="shared" si="1"/>
        <v>6</v>
      </c>
      <c r="P53" s="4">
        <f t="shared" si="2"/>
        <v>2.1428571428571428</v>
      </c>
      <c r="Q53" s="10">
        <v>7</v>
      </c>
      <c r="R53" s="24">
        <f t="shared" si="3"/>
        <v>9.1428571428571423</v>
      </c>
      <c r="S53" s="4"/>
      <c r="T53" s="4"/>
      <c r="U53" s="1"/>
    </row>
    <row r="54" spans="1:21" ht="19.5" customHeight="1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</row>
    <row r="55" spans="1:21" ht="19.5" customHeight="1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</row>
    <row r="56" spans="1:21" ht="15" customHeight="1">
      <c r="A56" s="18" t="s">
        <v>18</v>
      </c>
      <c r="B56" s="18"/>
      <c r="C56" s="18"/>
      <c r="D56" s="18"/>
      <c r="E56" s="18"/>
      <c r="F56" s="18"/>
      <c r="G56" s="18"/>
      <c r="H56" s="18"/>
      <c r="I56" s="18" t="s">
        <v>20</v>
      </c>
      <c r="J56" s="18"/>
      <c r="K56" s="18"/>
      <c r="L56" s="18"/>
      <c r="M56" s="18"/>
      <c r="N56" s="18"/>
      <c r="O56" s="13" t="s">
        <v>22</v>
      </c>
      <c r="P56" s="13"/>
      <c r="Q56" s="13"/>
      <c r="R56" s="13"/>
      <c r="S56" s="13"/>
      <c r="T56" s="13"/>
      <c r="U56" s="13"/>
    </row>
    <row r="57" spans="1:21" ht="15" customHeight="1">
      <c r="A57" s="18" t="s">
        <v>19</v>
      </c>
      <c r="B57" s="18"/>
      <c r="C57" s="18"/>
      <c r="D57" s="18"/>
      <c r="E57" s="18"/>
      <c r="F57" s="18"/>
      <c r="G57" s="18"/>
      <c r="H57" s="18"/>
      <c r="I57" s="18" t="s">
        <v>21</v>
      </c>
      <c r="J57" s="18"/>
      <c r="K57" s="18"/>
      <c r="L57" s="18"/>
      <c r="M57" s="18"/>
      <c r="N57" s="18"/>
      <c r="O57" s="13" t="s">
        <v>23</v>
      </c>
      <c r="P57" s="13"/>
      <c r="Q57" s="13"/>
      <c r="R57" s="13"/>
      <c r="S57" s="13"/>
      <c r="T57" s="13"/>
      <c r="U57" s="13"/>
    </row>
  </sheetData>
  <mergeCells count="35">
    <mergeCell ref="A54:U54"/>
    <mergeCell ref="A55:U55"/>
    <mergeCell ref="A56:H56"/>
    <mergeCell ref="A57:H57"/>
    <mergeCell ref="I56:N56"/>
    <mergeCell ref="I57:N57"/>
    <mergeCell ref="O56:U56"/>
    <mergeCell ref="O57:U57"/>
    <mergeCell ref="A8:U8"/>
    <mergeCell ref="A9:A10"/>
    <mergeCell ref="B9:B10"/>
    <mergeCell ref="C9:C10"/>
    <mergeCell ref="D9:H9"/>
    <mergeCell ref="I9:M9"/>
    <mergeCell ref="U9:U10"/>
    <mergeCell ref="A6:C6"/>
    <mergeCell ref="D6:R6"/>
    <mergeCell ref="S6:U6"/>
    <mergeCell ref="A7:H7"/>
    <mergeCell ref="I7:N7"/>
    <mergeCell ref="O7:P7"/>
    <mergeCell ref="Q7:U7"/>
    <mergeCell ref="A4:B4"/>
    <mergeCell ref="C4:M4"/>
    <mergeCell ref="N4:U4"/>
    <mergeCell ref="A5:C5"/>
    <mergeCell ref="D5:R5"/>
    <mergeCell ref="S5:U5"/>
    <mergeCell ref="A1:B3"/>
    <mergeCell ref="C1:M1"/>
    <mergeCell ref="N1:U1"/>
    <mergeCell ref="C2:M2"/>
    <mergeCell ref="N2:U2"/>
    <mergeCell ref="C3:M3"/>
    <mergeCell ref="N3:U3"/>
  </mergeCells>
  <pageMargins left="0.75" right="0.75" top="1" bottom="1" header="0.5" footer="0.5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EE310 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Participants Information Management System</dc:title>
  <dc:creator>Faran Awais Butt</dc:creator>
  <cp:lastModifiedBy>Faran Awais Butt</cp:lastModifiedBy>
  <dcterms:created xsi:type="dcterms:W3CDTF">2014-11-20T09:09:04Z</dcterms:created>
  <dcterms:modified xsi:type="dcterms:W3CDTF">2015-07-01T09:25:25Z</dcterms:modified>
</cp:coreProperties>
</file>