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4895" windowHeight="7365"/>
  </bookViews>
  <sheets>
    <sheet name="export" sheetId="2" r:id="rId1"/>
  </sheets>
  <calcPr calcId="125725"/>
</workbook>
</file>

<file path=xl/calcChain.xml><?xml version="1.0" encoding="utf-8"?>
<calcChain xmlns="http://schemas.openxmlformats.org/spreadsheetml/2006/main">
  <c r="U35" i="2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N35"/>
  <c r="O35" s="1"/>
  <c r="N34"/>
  <c r="O34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W34" l="1"/>
  <c r="W32"/>
  <c r="W30"/>
  <c r="W24"/>
  <c r="W20"/>
  <c r="W16"/>
  <c r="W14" l="1"/>
  <c r="W18"/>
  <c r="W26"/>
  <c r="W28"/>
  <c r="W22"/>
  <c r="W35"/>
  <c r="W29"/>
  <c r="W21"/>
  <c r="W15"/>
  <c r="W33"/>
  <c r="W31"/>
  <c r="W17"/>
  <c r="W19"/>
  <c r="W12"/>
  <c r="W23"/>
  <c r="W11"/>
  <c r="W25"/>
  <c r="W27"/>
  <c r="W13"/>
</calcChain>
</file>

<file path=xl/sharedStrings.xml><?xml version="1.0" encoding="utf-8"?>
<sst xmlns="http://schemas.openxmlformats.org/spreadsheetml/2006/main" count="53" uniqueCount="52">
  <si>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</si>
  <si>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</si>
  <si>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</si>
  <si>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</si>
  <si>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</si>
  <si>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Spring 2015</t>
    </r>
  </si>
  <si>
    <r>
      <t>Course Code:</t>
    </r>
    <r>
      <rPr>
        <sz val="11"/>
        <color theme="1"/>
        <rFont val="Calibri"/>
        <family val="2"/>
        <scheme val="minor"/>
      </rPr>
      <t xml:space="preserve"> MS323</t>
    </r>
  </si>
  <si>
    <r>
      <t>Course Title:</t>
    </r>
    <r>
      <rPr>
        <sz val="11"/>
        <color theme="1"/>
        <rFont val="Calibri"/>
        <family val="2"/>
        <scheme val="minor"/>
      </rPr>
      <t>Engineering Management</t>
    </r>
  </si>
  <si>
    <r>
      <t>Section:</t>
    </r>
    <r>
      <rPr>
        <sz val="11"/>
        <color theme="1"/>
        <rFont val="Calibri"/>
        <family val="2"/>
        <scheme val="minor"/>
      </rPr>
      <t>C</t>
    </r>
  </si>
  <si>
    <t>S.No</t>
  </si>
  <si>
    <t xml:space="preserve">Participant Id: </t>
  </si>
  <si>
    <t>Participant Name:</t>
  </si>
  <si>
    <t>Quizes</t>
  </si>
  <si>
    <t>Total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</si>
  <si>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</si>
  <si>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</si>
  <si>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</si>
  <si>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</si>
  <si>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</si>
  <si>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</si>
  <si>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t>HAFIZ HAFEEZ ULLAH</t>
  </si>
  <si>
    <t>SYED MUHAMMAD FARHAN RAZA</t>
  </si>
  <si>
    <t>ABDUL MATEEN</t>
  </si>
  <si>
    <t>AMMAR KHALID</t>
  </si>
  <si>
    <t>JUNAID HAFEEZ BUTT</t>
  </si>
  <si>
    <t>MALIK ARSHAD IQBAL</t>
  </si>
  <si>
    <t>SHAHRUKH IMRAN</t>
  </si>
  <si>
    <t>UMAR MAHMOOD CHAUDHRY</t>
  </si>
  <si>
    <t>ABUBAKAR MOHSIN</t>
  </si>
  <si>
    <t>HAFIZ MUHAMMAD WASEEM ANWAR</t>
  </si>
  <si>
    <t>FARHAN RIAZ</t>
  </si>
  <si>
    <t>FAHIM AMIN</t>
  </si>
  <si>
    <t>HAFIZ AHMAD FAIZAN</t>
  </si>
  <si>
    <t>MUHAMMAD HARIS NAVEED</t>
  </si>
  <si>
    <t>MUHAMMAD ABDULLAH QAYYUM RAO</t>
  </si>
  <si>
    <t>MUHAMMAD AWAIS</t>
  </si>
  <si>
    <t>AWAIS MASOOD</t>
  </si>
  <si>
    <t>MUHAMMAD FAIZ ZEESHAN</t>
  </si>
  <si>
    <t>MUHAMMAD FURQAN</t>
  </si>
  <si>
    <t>SYED MUHAMMAD BILAL SHAH</t>
  </si>
  <si>
    <t>MUHAMMAD BILAL JAVED</t>
  </si>
  <si>
    <t>WAQAR AFZAL</t>
  </si>
  <si>
    <t>MUHAMMAD JURAIR SAQIB</t>
  </si>
  <si>
    <t>MUHAMMAD TAHIR</t>
  </si>
  <si>
    <t>BILAL AHMAD MALIK</t>
  </si>
  <si>
    <t>__________________</t>
  </si>
  <si>
    <t>Resourse Person</t>
  </si>
  <si>
    <t>_____________________</t>
  </si>
  <si>
    <t>Chairman / Chairperson</t>
  </si>
  <si>
    <r>
      <t>Resource Person</t>
    </r>
    <r>
      <rPr>
        <sz val="11"/>
        <color theme="1"/>
        <rFont val="Calibri"/>
        <family val="2"/>
        <scheme val="minor"/>
      </rPr>
      <t>:Khalid Asghar_______________</t>
    </r>
  </si>
  <si>
    <t>Contact:_0333-4316181</t>
  </si>
  <si>
    <t>Email:khalid.asghar@umt.edu.pk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</si>
</sst>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1" fontId="0" fillId="0" borderId="10" xfId="0" applyNumberFormat="1" applyBorder="1" applyAlignment="1">
      <alignment wrapText="1"/>
    </xf>
    <xf numFmtId="1" fontId="16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0" fillId="0" borderId="16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GridLines="0" tabSelected="1" view="pageBreakPreview" topLeftCell="A9" zoomScale="90" zoomScaleNormal="100" zoomScaleSheetLayoutView="90" workbookViewId="0">
      <pane xSplit="3" ySplit="2" topLeftCell="N11" activePane="bottomRight" state="frozen"/>
      <selection activeCell="A9" sqref="A9"/>
      <selection pane="topRight" activeCell="D9" sqref="D9"/>
      <selection pane="bottomLeft" activeCell="A11" sqref="A11"/>
      <selection pane="bottomRight" activeCell="S12" sqref="S12"/>
    </sheetView>
  </sheetViews>
  <sheetFormatPr defaultRowHeight="15"/>
  <cols>
    <col min="1" max="1" width="8" bestFit="1" customWidth="1"/>
    <col min="2" max="2" width="19.140625" bestFit="1" customWidth="1"/>
    <col min="3" max="3" width="46.140625" bestFit="1" customWidth="1"/>
    <col min="4" max="5" width="3" customWidth="1"/>
    <col min="6" max="6" width="3.7109375" customWidth="1"/>
    <col min="7" max="8" width="3.7109375" hidden="1" customWidth="1"/>
    <col min="9" max="9" width="4" customWidth="1"/>
    <col min="10" max="13" width="4" hidden="1" customWidth="1"/>
    <col min="14" max="14" width="4" customWidth="1"/>
    <col min="15" max="15" width="8" customWidth="1"/>
    <col min="16" max="16" width="3.140625" customWidth="1"/>
    <col min="17" max="17" width="4" customWidth="1"/>
    <col min="18" max="18" width="4.5703125" customWidth="1"/>
    <col min="19" max="19" width="7.5703125" customWidth="1"/>
    <col min="20" max="20" width="8.28515625" bestFit="1" customWidth="1"/>
    <col min="21" max="21" width="14" bestFit="1" customWidth="1"/>
    <col min="22" max="22" width="8.28515625" bestFit="1" customWidth="1"/>
    <col min="23" max="23" width="9.7109375" bestFit="1" customWidth="1"/>
    <col min="24" max="24" width="9.140625" bestFit="1" customWidth="1"/>
  </cols>
  <sheetData>
    <row r="1" spans="1:24" ht="22.5" customHeight="1">
      <c r="A1" s="7"/>
      <c r="B1" s="7"/>
      <c r="C1" s="8" t="s">
        <v>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 t="s">
        <v>1</v>
      </c>
      <c r="T1" s="9"/>
      <c r="U1" s="9"/>
      <c r="V1" s="9"/>
      <c r="W1" s="9"/>
      <c r="X1" s="9"/>
    </row>
    <row r="2" spans="1:24" ht="17.25" customHeight="1">
      <c r="A2" s="7"/>
      <c r="B2" s="7"/>
      <c r="C2" s="10" t="s">
        <v>2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9" t="s">
        <v>3</v>
      </c>
      <c r="T2" s="9"/>
      <c r="U2" s="9"/>
      <c r="V2" s="9"/>
      <c r="W2" s="9"/>
      <c r="X2" s="9"/>
    </row>
    <row r="3" spans="1:24" ht="19.5" customHeight="1">
      <c r="A3" s="7"/>
      <c r="B3" s="7"/>
      <c r="C3" s="10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9" t="s">
        <v>5</v>
      </c>
      <c r="T3" s="9"/>
      <c r="U3" s="9"/>
      <c r="V3" s="9"/>
      <c r="W3" s="9"/>
      <c r="X3" s="9"/>
    </row>
    <row r="4" spans="1:24" ht="24.75" customHeigh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7"/>
      <c r="T4" s="7"/>
      <c r="U4" s="7"/>
      <c r="V4" s="7"/>
      <c r="W4" s="7"/>
      <c r="X4" s="7"/>
    </row>
    <row r="5" spans="1:24">
      <c r="A5" s="11" t="s">
        <v>6</v>
      </c>
      <c r="B5" s="11"/>
      <c r="C5" s="11"/>
      <c r="D5" s="11" t="s">
        <v>7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9" t="s">
        <v>8</v>
      </c>
      <c r="W5" s="9"/>
      <c r="X5" s="9"/>
    </row>
    <row r="6" spans="1:24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7"/>
      <c r="W6" s="7"/>
      <c r="X6" s="7"/>
    </row>
    <row r="7" spans="1:24">
      <c r="A7" s="11" t="s">
        <v>49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50</v>
      </c>
      <c r="Q7" s="11"/>
      <c r="R7" s="11"/>
      <c r="S7" s="11"/>
      <c r="T7" s="11" t="s">
        <v>51</v>
      </c>
      <c r="U7" s="11"/>
      <c r="V7" s="11"/>
      <c r="W7" s="11"/>
      <c r="X7" s="11"/>
    </row>
    <row r="8" spans="1:24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36.75" customHeight="1">
      <c r="A9" s="14" t="s">
        <v>9</v>
      </c>
      <c r="B9" s="14" t="s">
        <v>10</v>
      </c>
      <c r="C9" s="14" t="s">
        <v>11</v>
      </c>
      <c r="D9" s="16" t="s">
        <v>12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2" t="s">
        <v>13</v>
      </c>
      <c r="P9" s="16" t="s">
        <v>14</v>
      </c>
      <c r="Q9" s="17"/>
      <c r="R9" s="17"/>
      <c r="S9" s="6" t="s">
        <v>13</v>
      </c>
      <c r="T9" s="2" t="s">
        <v>15</v>
      </c>
      <c r="U9" s="2" t="s">
        <v>16</v>
      </c>
      <c r="V9" s="2" t="s">
        <v>17</v>
      </c>
      <c r="W9" s="2" t="s">
        <v>18</v>
      </c>
      <c r="X9" s="14" t="s">
        <v>19</v>
      </c>
    </row>
    <row r="10" spans="1:24">
      <c r="A10" s="15"/>
      <c r="B10" s="15"/>
      <c r="C10" s="15"/>
      <c r="D10" s="1">
        <v>10</v>
      </c>
      <c r="E10" s="1">
        <v>10</v>
      </c>
      <c r="F10" s="1">
        <v>10</v>
      </c>
      <c r="G10" s="1">
        <v>1</v>
      </c>
      <c r="H10" s="1">
        <v>1</v>
      </c>
      <c r="I10" s="1">
        <v>10</v>
      </c>
      <c r="J10" s="1">
        <v>1</v>
      </c>
      <c r="K10" s="1">
        <v>1</v>
      </c>
      <c r="L10" s="1">
        <v>1</v>
      </c>
      <c r="M10" s="1">
        <v>5</v>
      </c>
      <c r="N10" s="1">
        <f>G10+H10+J10+K10+L10+M10</f>
        <v>10</v>
      </c>
      <c r="O10" s="5">
        <f>(D10+E10+F10+I10+N10)/2.5</f>
        <v>20</v>
      </c>
      <c r="P10" s="1">
        <v>5</v>
      </c>
      <c r="Q10" s="1">
        <v>2</v>
      </c>
      <c r="R10" s="1">
        <v>3</v>
      </c>
      <c r="S10" s="5">
        <f>(P10+Q10+R10)/2</f>
        <v>5</v>
      </c>
      <c r="T10" s="1">
        <v>25</v>
      </c>
      <c r="U10" s="5">
        <f>O10+S10+T10</f>
        <v>50</v>
      </c>
      <c r="V10" s="1"/>
      <c r="W10" s="1"/>
      <c r="X10" s="15"/>
    </row>
    <row r="11" spans="1:24">
      <c r="A11" s="3">
        <v>1</v>
      </c>
      <c r="B11" s="4">
        <v>101519088</v>
      </c>
      <c r="C11" s="4" t="s">
        <v>20</v>
      </c>
      <c r="D11" s="1">
        <v>4</v>
      </c>
      <c r="E11" s="1">
        <v>9</v>
      </c>
      <c r="F11" s="1">
        <v>0</v>
      </c>
      <c r="G11" s="1">
        <v>0</v>
      </c>
      <c r="H11" s="1">
        <v>1</v>
      </c>
      <c r="I11" s="1">
        <v>7</v>
      </c>
      <c r="J11" s="1">
        <v>0</v>
      </c>
      <c r="K11" s="1">
        <v>1</v>
      </c>
      <c r="L11" s="1">
        <v>1</v>
      </c>
      <c r="M11" s="1">
        <v>5</v>
      </c>
      <c r="N11" s="1">
        <f t="shared" ref="N11:N35" si="0">G11+H11+J11+K11+L11+M11</f>
        <v>8</v>
      </c>
      <c r="O11" s="5">
        <f t="shared" ref="O11:O35" si="1">(D11+E11+F11+I11+N11)/2.5</f>
        <v>11.2</v>
      </c>
      <c r="P11" s="1">
        <v>5</v>
      </c>
      <c r="Q11" s="1">
        <v>2</v>
      </c>
      <c r="R11" s="1">
        <v>3</v>
      </c>
      <c r="S11" s="5">
        <f t="shared" ref="S11:S35" si="2">(P11+Q11+R11)/2</f>
        <v>5</v>
      </c>
      <c r="T11" s="1">
        <v>11</v>
      </c>
      <c r="U11" s="5">
        <f t="shared" ref="U11:U35" si="3">O11+S11+T11</f>
        <v>27.2</v>
      </c>
      <c r="V11" s="1"/>
      <c r="W11" s="1">
        <f t="shared" ref="W11:W35" si="4">SUM($U11:$V11)</f>
        <v>27.2</v>
      </c>
      <c r="X11" s="1"/>
    </row>
    <row r="12" spans="1:24">
      <c r="A12" s="3">
        <v>2</v>
      </c>
      <c r="B12" s="4">
        <v>101519111</v>
      </c>
      <c r="C12" s="4" t="s">
        <v>21</v>
      </c>
      <c r="D12" s="1">
        <v>7</v>
      </c>
      <c r="E12" s="1">
        <v>9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5</v>
      </c>
      <c r="N12" s="1">
        <f t="shared" si="0"/>
        <v>6</v>
      </c>
      <c r="O12" s="5">
        <f t="shared" si="1"/>
        <v>8.8000000000000007</v>
      </c>
      <c r="P12" s="1">
        <v>0</v>
      </c>
      <c r="Q12" s="1">
        <v>0</v>
      </c>
      <c r="R12" s="1">
        <v>0</v>
      </c>
      <c r="S12" s="5">
        <f t="shared" si="2"/>
        <v>0</v>
      </c>
      <c r="T12" s="1">
        <v>14</v>
      </c>
      <c r="U12" s="5">
        <f t="shared" si="3"/>
        <v>22.8</v>
      </c>
      <c r="V12" s="1"/>
      <c r="W12" s="1">
        <f t="shared" si="4"/>
        <v>22.8</v>
      </c>
      <c r="X12" s="1"/>
    </row>
    <row r="13" spans="1:24">
      <c r="A13" s="3">
        <v>3</v>
      </c>
      <c r="B13" s="4">
        <v>101519165</v>
      </c>
      <c r="C13" s="4" t="s">
        <v>22</v>
      </c>
      <c r="D13" s="1">
        <v>6</v>
      </c>
      <c r="E13" s="1">
        <v>9</v>
      </c>
      <c r="F13" s="1">
        <v>3</v>
      </c>
      <c r="G13" s="1">
        <v>0</v>
      </c>
      <c r="H13" s="1">
        <v>0</v>
      </c>
      <c r="I13" s="1">
        <v>5</v>
      </c>
      <c r="J13" s="1">
        <v>0</v>
      </c>
      <c r="K13" s="1">
        <v>0</v>
      </c>
      <c r="L13" s="1">
        <v>0</v>
      </c>
      <c r="M13" s="1">
        <v>5</v>
      </c>
      <c r="N13" s="1">
        <f t="shared" si="0"/>
        <v>5</v>
      </c>
      <c r="O13" s="5">
        <f t="shared" si="1"/>
        <v>11.2</v>
      </c>
      <c r="P13" s="1">
        <v>5</v>
      </c>
      <c r="Q13" s="1">
        <v>1</v>
      </c>
      <c r="R13" s="1">
        <v>1</v>
      </c>
      <c r="S13" s="5">
        <f t="shared" si="2"/>
        <v>3.5</v>
      </c>
      <c r="T13" s="1">
        <v>14</v>
      </c>
      <c r="U13" s="5">
        <f t="shared" si="3"/>
        <v>28.7</v>
      </c>
      <c r="V13" s="1"/>
      <c r="W13" s="1">
        <f t="shared" si="4"/>
        <v>28.7</v>
      </c>
      <c r="X13" s="1"/>
    </row>
    <row r="14" spans="1:24">
      <c r="A14" s="3">
        <v>4</v>
      </c>
      <c r="B14" s="4">
        <v>111619022</v>
      </c>
      <c r="C14" s="4" t="s">
        <v>23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  <c r="O14" s="5">
        <f t="shared" si="1"/>
        <v>0</v>
      </c>
      <c r="P14" s="1">
        <v>0</v>
      </c>
      <c r="Q14" s="1">
        <v>0</v>
      </c>
      <c r="R14" s="1">
        <v>0</v>
      </c>
      <c r="S14" s="5">
        <f t="shared" si="2"/>
        <v>0</v>
      </c>
      <c r="T14" s="1">
        <v>0</v>
      </c>
      <c r="U14" s="5">
        <f t="shared" si="3"/>
        <v>0</v>
      </c>
      <c r="V14" s="1"/>
      <c r="W14" s="1">
        <f t="shared" si="4"/>
        <v>0</v>
      </c>
      <c r="X14" s="1"/>
    </row>
    <row r="15" spans="1:24">
      <c r="A15" s="3">
        <v>5</v>
      </c>
      <c r="B15" s="4">
        <v>111619024</v>
      </c>
      <c r="C15" s="4" t="s">
        <v>24</v>
      </c>
      <c r="D15" s="1">
        <v>5</v>
      </c>
      <c r="E15" s="1">
        <v>10</v>
      </c>
      <c r="F15" s="1">
        <v>3</v>
      </c>
      <c r="G15" s="1">
        <v>0</v>
      </c>
      <c r="H15" s="1">
        <v>0</v>
      </c>
      <c r="I15" s="1">
        <v>6</v>
      </c>
      <c r="J15" s="1">
        <v>1</v>
      </c>
      <c r="K15" s="1">
        <v>1</v>
      </c>
      <c r="L15" s="1">
        <v>1</v>
      </c>
      <c r="M15" s="1">
        <v>5</v>
      </c>
      <c r="N15" s="1">
        <f t="shared" si="0"/>
        <v>8</v>
      </c>
      <c r="O15" s="5">
        <f t="shared" si="1"/>
        <v>12.8</v>
      </c>
      <c r="P15" s="1">
        <v>5</v>
      </c>
      <c r="Q15" s="1">
        <v>0</v>
      </c>
      <c r="R15" s="1">
        <v>0</v>
      </c>
      <c r="S15" s="5">
        <f t="shared" si="2"/>
        <v>2.5</v>
      </c>
      <c r="T15" s="1">
        <v>15</v>
      </c>
      <c r="U15" s="5">
        <f t="shared" si="3"/>
        <v>30.3</v>
      </c>
      <c r="V15" s="1"/>
      <c r="W15" s="1">
        <f t="shared" si="4"/>
        <v>30.3</v>
      </c>
      <c r="X15" s="1"/>
    </row>
    <row r="16" spans="1:24">
      <c r="A16" s="3">
        <v>6</v>
      </c>
      <c r="B16" s="4">
        <v>111619041</v>
      </c>
      <c r="C16" s="4" t="s">
        <v>25</v>
      </c>
      <c r="D16" s="1">
        <v>9</v>
      </c>
      <c r="E16" s="1">
        <v>9</v>
      </c>
      <c r="F16" s="1">
        <v>5</v>
      </c>
      <c r="G16" s="1">
        <v>0</v>
      </c>
      <c r="H16" s="1">
        <v>1</v>
      </c>
      <c r="I16" s="1">
        <v>8</v>
      </c>
      <c r="J16" s="1">
        <v>1</v>
      </c>
      <c r="K16" s="1">
        <v>1</v>
      </c>
      <c r="L16" s="1">
        <v>1</v>
      </c>
      <c r="M16" s="1">
        <v>5</v>
      </c>
      <c r="N16" s="1">
        <f t="shared" si="0"/>
        <v>9</v>
      </c>
      <c r="O16" s="5">
        <f t="shared" si="1"/>
        <v>16</v>
      </c>
      <c r="P16" s="1">
        <v>5</v>
      </c>
      <c r="Q16" s="1">
        <v>1</v>
      </c>
      <c r="R16" s="1">
        <v>0</v>
      </c>
      <c r="S16" s="5">
        <f t="shared" si="2"/>
        <v>3</v>
      </c>
      <c r="T16" s="1">
        <v>19</v>
      </c>
      <c r="U16" s="5">
        <f t="shared" si="3"/>
        <v>38</v>
      </c>
      <c r="V16" s="1"/>
      <c r="W16" s="1">
        <f t="shared" si="4"/>
        <v>38</v>
      </c>
      <c r="X16" s="1"/>
    </row>
    <row r="17" spans="1:24">
      <c r="A17" s="3">
        <v>7</v>
      </c>
      <c r="B17" s="4">
        <v>111619047</v>
      </c>
      <c r="C17" s="4" t="s">
        <v>26</v>
      </c>
      <c r="D17" s="1">
        <v>7</v>
      </c>
      <c r="E17" s="1">
        <v>9</v>
      </c>
      <c r="F17" s="1">
        <v>0</v>
      </c>
      <c r="G17" s="1">
        <v>0</v>
      </c>
      <c r="H17" s="1">
        <v>0</v>
      </c>
      <c r="I17" s="1">
        <v>7</v>
      </c>
      <c r="J17" s="1">
        <v>0</v>
      </c>
      <c r="K17" s="1">
        <v>1</v>
      </c>
      <c r="L17" s="1">
        <v>1</v>
      </c>
      <c r="M17" s="1">
        <v>5</v>
      </c>
      <c r="N17" s="1">
        <f t="shared" si="0"/>
        <v>7</v>
      </c>
      <c r="O17" s="5">
        <f t="shared" si="1"/>
        <v>12</v>
      </c>
      <c r="P17" s="1">
        <v>0</v>
      </c>
      <c r="Q17" s="1">
        <v>0</v>
      </c>
      <c r="R17" s="1">
        <v>0</v>
      </c>
      <c r="S17" s="5">
        <f t="shared" si="2"/>
        <v>0</v>
      </c>
      <c r="T17" s="1">
        <v>21</v>
      </c>
      <c r="U17" s="5">
        <f t="shared" si="3"/>
        <v>33</v>
      </c>
      <c r="V17" s="1"/>
      <c r="W17" s="1">
        <f t="shared" si="4"/>
        <v>33</v>
      </c>
      <c r="X17" s="1"/>
    </row>
    <row r="18" spans="1:24">
      <c r="A18" s="3">
        <v>8</v>
      </c>
      <c r="B18" s="4">
        <v>111619059</v>
      </c>
      <c r="C18" s="4" t="s">
        <v>27</v>
      </c>
      <c r="D18" s="1">
        <v>5</v>
      </c>
      <c r="E18" s="1">
        <v>9</v>
      </c>
      <c r="F18" s="1">
        <v>6</v>
      </c>
      <c r="G18" s="1">
        <v>0</v>
      </c>
      <c r="H18" s="1">
        <v>0</v>
      </c>
      <c r="I18" s="1">
        <v>4</v>
      </c>
      <c r="J18" s="1">
        <v>0</v>
      </c>
      <c r="K18" s="1">
        <v>0</v>
      </c>
      <c r="L18" s="1">
        <v>0</v>
      </c>
      <c r="M18" s="1">
        <v>5</v>
      </c>
      <c r="N18" s="1">
        <f t="shared" si="0"/>
        <v>5</v>
      </c>
      <c r="O18" s="5">
        <f t="shared" si="1"/>
        <v>11.6</v>
      </c>
      <c r="P18" s="1">
        <v>0</v>
      </c>
      <c r="Q18" s="1">
        <v>0</v>
      </c>
      <c r="R18" s="1">
        <v>0</v>
      </c>
      <c r="S18" s="5">
        <f t="shared" si="2"/>
        <v>0</v>
      </c>
      <c r="T18" s="1">
        <v>14</v>
      </c>
      <c r="U18" s="5">
        <f t="shared" si="3"/>
        <v>25.6</v>
      </c>
      <c r="V18" s="1"/>
      <c r="W18" s="1">
        <f t="shared" si="4"/>
        <v>25.6</v>
      </c>
      <c r="X18" s="1"/>
    </row>
    <row r="19" spans="1:24">
      <c r="A19" s="3">
        <v>9</v>
      </c>
      <c r="B19" s="4">
        <v>111619073</v>
      </c>
      <c r="C19" s="4" t="s">
        <v>28</v>
      </c>
      <c r="D19" s="1">
        <v>6</v>
      </c>
      <c r="E19" s="1">
        <v>9</v>
      </c>
      <c r="F19" s="1">
        <v>4</v>
      </c>
      <c r="G19" s="1">
        <v>0</v>
      </c>
      <c r="H19" s="1">
        <v>0</v>
      </c>
      <c r="I19" s="1">
        <v>7</v>
      </c>
      <c r="J19" s="1">
        <v>0</v>
      </c>
      <c r="K19" s="1">
        <v>1</v>
      </c>
      <c r="L19" s="1">
        <v>1</v>
      </c>
      <c r="M19" s="1">
        <v>0</v>
      </c>
      <c r="N19" s="1">
        <f t="shared" si="0"/>
        <v>2</v>
      </c>
      <c r="O19" s="5">
        <f t="shared" si="1"/>
        <v>11.2</v>
      </c>
      <c r="P19" s="1">
        <v>0</v>
      </c>
      <c r="Q19" s="1">
        <v>0</v>
      </c>
      <c r="R19" s="1">
        <v>0</v>
      </c>
      <c r="S19" s="5">
        <f t="shared" si="2"/>
        <v>0</v>
      </c>
      <c r="T19" s="1">
        <v>15</v>
      </c>
      <c r="U19" s="5">
        <f t="shared" si="3"/>
        <v>26.2</v>
      </c>
      <c r="V19" s="1"/>
      <c r="W19" s="1">
        <f t="shared" si="4"/>
        <v>26.2</v>
      </c>
      <c r="X19" s="1"/>
    </row>
    <row r="20" spans="1:24">
      <c r="A20" s="3">
        <v>10</v>
      </c>
      <c r="B20" s="4">
        <v>111619084</v>
      </c>
      <c r="C20" s="4" t="s">
        <v>29</v>
      </c>
      <c r="D20" s="1">
        <v>8</v>
      </c>
      <c r="E20" s="1">
        <v>9</v>
      </c>
      <c r="F20" s="1">
        <v>4</v>
      </c>
      <c r="G20" s="1">
        <v>0</v>
      </c>
      <c r="H20" s="1">
        <v>0</v>
      </c>
      <c r="I20" s="1">
        <v>8</v>
      </c>
      <c r="J20" s="1">
        <v>0</v>
      </c>
      <c r="K20" s="1">
        <v>0</v>
      </c>
      <c r="L20" s="1">
        <v>0</v>
      </c>
      <c r="M20" s="1">
        <v>5</v>
      </c>
      <c r="N20" s="1">
        <f t="shared" si="0"/>
        <v>5</v>
      </c>
      <c r="O20" s="5">
        <f t="shared" si="1"/>
        <v>13.6</v>
      </c>
      <c r="P20" s="1">
        <v>3</v>
      </c>
      <c r="Q20" s="1">
        <v>0</v>
      </c>
      <c r="R20" s="1">
        <v>3</v>
      </c>
      <c r="S20" s="5">
        <f t="shared" si="2"/>
        <v>3</v>
      </c>
      <c r="T20" s="1">
        <v>18</v>
      </c>
      <c r="U20" s="5">
        <f t="shared" si="3"/>
        <v>34.6</v>
      </c>
      <c r="V20" s="1"/>
      <c r="W20" s="1">
        <f t="shared" si="4"/>
        <v>34.6</v>
      </c>
      <c r="X20" s="1"/>
    </row>
    <row r="21" spans="1:24">
      <c r="A21" s="3">
        <v>11</v>
      </c>
      <c r="B21" s="4">
        <v>111619085</v>
      </c>
      <c r="C21" s="4" t="s">
        <v>30</v>
      </c>
      <c r="D21" s="1">
        <v>8</v>
      </c>
      <c r="E21" s="1">
        <v>9</v>
      </c>
      <c r="F21" s="1">
        <v>3</v>
      </c>
      <c r="G21" s="1">
        <v>0</v>
      </c>
      <c r="H21" s="1">
        <v>1</v>
      </c>
      <c r="I21" s="1">
        <v>7</v>
      </c>
      <c r="J21" s="1">
        <v>1</v>
      </c>
      <c r="K21" s="1">
        <v>0</v>
      </c>
      <c r="L21" s="1">
        <v>0</v>
      </c>
      <c r="M21" s="1">
        <v>5</v>
      </c>
      <c r="N21" s="1">
        <f t="shared" si="0"/>
        <v>7</v>
      </c>
      <c r="O21" s="5">
        <f t="shared" si="1"/>
        <v>13.6</v>
      </c>
      <c r="P21" s="1">
        <v>3</v>
      </c>
      <c r="Q21" s="1">
        <v>0</v>
      </c>
      <c r="R21" s="1">
        <v>3</v>
      </c>
      <c r="S21" s="5">
        <f t="shared" si="2"/>
        <v>3</v>
      </c>
      <c r="T21" s="1">
        <v>14</v>
      </c>
      <c r="U21" s="5">
        <f t="shared" si="3"/>
        <v>30.6</v>
      </c>
      <c r="V21" s="1"/>
      <c r="W21" s="1">
        <f t="shared" si="4"/>
        <v>30.6</v>
      </c>
      <c r="X21" s="1"/>
    </row>
    <row r="22" spans="1:24">
      <c r="A22" s="3">
        <v>12</v>
      </c>
      <c r="B22" s="4">
        <v>111619095</v>
      </c>
      <c r="C22" s="4" t="s">
        <v>31</v>
      </c>
      <c r="D22" s="1">
        <v>8</v>
      </c>
      <c r="E22" s="1">
        <v>9</v>
      </c>
      <c r="F22" s="1">
        <v>5</v>
      </c>
      <c r="G22" s="1">
        <v>1</v>
      </c>
      <c r="H22" s="1">
        <v>1</v>
      </c>
      <c r="I22" s="1">
        <v>8</v>
      </c>
      <c r="J22" s="1">
        <v>0</v>
      </c>
      <c r="K22" s="1">
        <v>0</v>
      </c>
      <c r="L22" s="1">
        <v>0</v>
      </c>
      <c r="M22" s="1">
        <v>5</v>
      </c>
      <c r="N22" s="1">
        <f t="shared" si="0"/>
        <v>7</v>
      </c>
      <c r="O22" s="5">
        <f t="shared" si="1"/>
        <v>14.8</v>
      </c>
      <c r="P22" s="1">
        <v>0</v>
      </c>
      <c r="Q22" s="1">
        <v>1</v>
      </c>
      <c r="R22" s="1">
        <v>0</v>
      </c>
      <c r="S22" s="5">
        <f t="shared" si="2"/>
        <v>0.5</v>
      </c>
      <c r="T22" s="1">
        <v>24</v>
      </c>
      <c r="U22" s="5">
        <f t="shared" si="3"/>
        <v>39.299999999999997</v>
      </c>
      <c r="V22" s="1"/>
      <c r="W22" s="1">
        <f t="shared" si="4"/>
        <v>39.299999999999997</v>
      </c>
      <c r="X22" s="1"/>
    </row>
    <row r="23" spans="1:24">
      <c r="A23" s="3">
        <v>13</v>
      </c>
      <c r="B23" s="4">
        <v>111619099</v>
      </c>
      <c r="C23" s="4" t="s">
        <v>32</v>
      </c>
      <c r="D23" s="1">
        <v>5</v>
      </c>
      <c r="E23" s="1">
        <v>5</v>
      </c>
      <c r="F23" s="1">
        <v>4</v>
      </c>
      <c r="G23" s="1">
        <v>1</v>
      </c>
      <c r="H23" s="1">
        <v>1</v>
      </c>
      <c r="I23" s="1">
        <v>7</v>
      </c>
      <c r="J23" s="1">
        <v>0</v>
      </c>
      <c r="K23" s="1">
        <v>1</v>
      </c>
      <c r="L23" s="1">
        <v>1</v>
      </c>
      <c r="M23" s="1">
        <v>5</v>
      </c>
      <c r="N23" s="1">
        <f t="shared" si="0"/>
        <v>9</v>
      </c>
      <c r="O23" s="5">
        <f t="shared" si="1"/>
        <v>12</v>
      </c>
      <c r="P23" s="1">
        <v>5</v>
      </c>
      <c r="Q23" s="1">
        <v>2</v>
      </c>
      <c r="R23" s="1">
        <v>3</v>
      </c>
      <c r="S23" s="5">
        <f t="shared" si="2"/>
        <v>5</v>
      </c>
      <c r="T23" s="1">
        <v>14</v>
      </c>
      <c r="U23" s="5">
        <f t="shared" si="3"/>
        <v>31</v>
      </c>
      <c r="V23" s="1"/>
      <c r="W23" s="1">
        <f t="shared" si="4"/>
        <v>31</v>
      </c>
      <c r="X23" s="1"/>
    </row>
    <row r="24" spans="1:24">
      <c r="A24" s="3">
        <v>14</v>
      </c>
      <c r="B24" s="4">
        <v>111619103</v>
      </c>
      <c r="C24" s="4" t="s">
        <v>33</v>
      </c>
      <c r="D24" s="1">
        <v>7</v>
      </c>
      <c r="E24" s="1">
        <v>9</v>
      </c>
      <c r="F24" s="1">
        <v>4</v>
      </c>
      <c r="G24" s="1">
        <v>0</v>
      </c>
      <c r="H24" s="1">
        <v>1</v>
      </c>
      <c r="I24" s="1">
        <v>7</v>
      </c>
      <c r="J24" s="1">
        <v>1</v>
      </c>
      <c r="K24" s="1">
        <v>1</v>
      </c>
      <c r="L24" s="1">
        <v>0</v>
      </c>
      <c r="M24" s="1">
        <v>5</v>
      </c>
      <c r="N24" s="1">
        <f t="shared" si="0"/>
        <v>8</v>
      </c>
      <c r="O24" s="5">
        <f t="shared" si="1"/>
        <v>14</v>
      </c>
      <c r="P24" s="1">
        <v>0</v>
      </c>
      <c r="Q24" s="1">
        <v>1</v>
      </c>
      <c r="R24" s="1">
        <v>3</v>
      </c>
      <c r="S24" s="5">
        <f t="shared" si="2"/>
        <v>2</v>
      </c>
      <c r="T24" s="1">
        <v>20</v>
      </c>
      <c r="U24" s="5">
        <f t="shared" si="3"/>
        <v>36</v>
      </c>
      <c r="V24" s="1"/>
      <c r="W24" s="1">
        <f t="shared" si="4"/>
        <v>36</v>
      </c>
      <c r="X24" s="1"/>
    </row>
    <row r="25" spans="1:24">
      <c r="A25" s="3">
        <v>15</v>
      </c>
      <c r="B25" s="4">
        <v>111619107</v>
      </c>
      <c r="C25" s="4" t="s">
        <v>34</v>
      </c>
      <c r="D25" s="1">
        <v>4</v>
      </c>
      <c r="E25" s="1">
        <v>9</v>
      </c>
      <c r="F25" s="1">
        <v>4</v>
      </c>
      <c r="G25" s="1">
        <v>0</v>
      </c>
      <c r="H25" s="1">
        <v>1</v>
      </c>
      <c r="I25" s="1">
        <v>6</v>
      </c>
      <c r="J25" s="1">
        <v>1</v>
      </c>
      <c r="K25" s="1">
        <v>0</v>
      </c>
      <c r="L25" s="1">
        <v>0</v>
      </c>
      <c r="M25" s="1">
        <v>0</v>
      </c>
      <c r="N25" s="1">
        <f t="shared" si="0"/>
        <v>2</v>
      </c>
      <c r="O25" s="5">
        <f t="shared" si="1"/>
        <v>10</v>
      </c>
      <c r="P25" s="1">
        <v>0</v>
      </c>
      <c r="Q25" s="1">
        <v>1</v>
      </c>
      <c r="R25" s="1">
        <v>3</v>
      </c>
      <c r="S25" s="5">
        <f t="shared" si="2"/>
        <v>2</v>
      </c>
      <c r="T25" s="1">
        <v>10</v>
      </c>
      <c r="U25" s="5">
        <f t="shared" si="3"/>
        <v>22</v>
      </c>
      <c r="V25" s="1"/>
      <c r="W25" s="1">
        <f t="shared" si="4"/>
        <v>22</v>
      </c>
      <c r="X25" s="1"/>
    </row>
    <row r="26" spans="1:24">
      <c r="A26" s="3">
        <v>16</v>
      </c>
      <c r="B26" s="4">
        <v>111619119</v>
      </c>
      <c r="C26" s="4" t="s">
        <v>35</v>
      </c>
      <c r="D26" s="1">
        <v>4</v>
      </c>
      <c r="E26" s="1">
        <v>2</v>
      </c>
      <c r="F26" s="1">
        <v>4</v>
      </c>
      <c r="G26" s="1">
        <v>0</v>
      </c>
      <c r="H26" s="1">
        <v>1</v>
      </c>
      <c r="I26" s="1">
        <v>6</v>
      </c>
      <c r="J26" s="1">
        <v>1</v>
      </c>
      <c r="K26" s="1">
        <v>1</v>
      </c>
      <c r="L26" s="1">
        <v>1</v>
      </c>
      <c r="M26" s="1">
        <v>5</v>
      </c>
      <c r="N26" s="1">
        <f t="shared" si="0"/>
        <v>9</v>
      </c>
      <c r="O26" s="5">
        <f t="shared" si="1"/>
        <v>10</v>
      </c>
      <c r="P26" s="1">
        <v>5</v>
      </c>
      <c r="Q26" s="1">
        <v>0</v>
      </c>
      <c r="R26" s="1">
        <v>0</v>
      </c>
      <c r="S26" s="5">
        <f t="shared" si="2"/>
        <v>2.5</v>
      </c>
      <c r="T26" s="1">
        <v>9</v>
      </c>
      <c r="U26" s="5">
        <f t="shared" si="3"/>
        <v>21.5</v>
      </c>
      <c r="V26" s="1"/>
      <c r="W26" s="1">
        <f t="shared" si="4"/>
        <v>21.5</v>
      </c>
      <c r="X26" s="1"/>
    </row>
    <row r="27" spans="1:24">
      <c r="A27" s="3">
        <v>17</v>
      </c>
      <c r="B27" s="4">
        <v>111619144</v>
      </c>
      <c r="C27" s="4" t="s">
        <v>36</v>
      </c>
      <c r="D27" s="1">
        <v>6</v>
      </c>
      <c r="E27" s="1">
        <v>9</v>
      </c>
      <c r="F27" s="1">
        <v>3</v>
      </c>
      <c r="G27" s="1">
        <v>0</v>
      </c>
      <c r="H27" s="1">
        <v>0</v>
      </c>
      <c r="I27" s="1">
        <v>7</v>
      </c>
      <c r="J27" s="1">
        <v>0</v>
      </c>
      <c r="K27" s="1">
        <v>0</v>
      </c>
      <c r="L27" s="1">
        <v>0</v>
      </c>
      <c r="M27" s="1">
        <v>5</v>
      </c>
      <c r="N27" s="1">
        <f t="shared" si="0"/>
        <v>5</v>
      </c>
      <c r="O27" s="5">
        <f t="shared" si="1"/>
        <v>12</v>
      </c>
      <c r="P27" s="1">
        <v>5</v>
      </c>
      <c r="Q27" s="1">
        <v>2</v>
      </c>
      <c r="R27" s="1">
        <v>3</v>
      </c>
      <c r="S27" s="5">
        <f t="shared" si="2"/>
        <v>5</v>
      </c>
      <c r="T27" s="1">
        <v>19</v>
      </c>
      <c r="U27" s="5">
        <f t="shared" si="3"/>
        <v>36</v>
      </c>
      <c r="V27" s="1"/>
      <c r="W27" s="1">
        <f t="shared" si="4"/>
        <v>36</v>
      </c>
      <c r="X27" s="1"/>
    </row>
    <row r="28" spans="1:24">
      <c r="A28" s="3">
        <v>18</v>
      </c>
      <c r="B28" s="4">
        <v>111619147</v>
      </c>
      <c r="C28" s="4" t="s">
        <v>37</v>
      </c>
      <c r="D28" s="1">
        <v>5</v>
      </c>
      <c r="E28" s="1">
        <v>0</v>
      </c>
      <c r="F28" s="1">
        <v>4</v>
      </c>
      <c r="G28" s="1">
        <v>0</v>
      </c>
      <c r="H28" s="1">
        <v>0</v>
      </c>
      <c r="I28" s="1">
        <v>7</v>
      </c>
      <c r="J28" s="1">
        <v>0</v>
      </c>
      <c r="K28" s="1">
        <v>0</v>
      </c>
      <c r="L28" s="1">
        <v>0</v>
      </c>
      <c r="M28" s="1">
        <v>5</v>
      </c>
      <c r="N28" s="1">
        <f t="shared" si="0"/>
        <v>5</v>
      </c>
      <c r="O28" s="5">
        <f t="shared" si="1"/>
        <v>8.4</v>
      </c>
      <c r="P28" s="1">
        <v>5</v>
      </c>
      <c r="Q28" s="1">
        <v>2</v>
      </c>
      <c r="R28" s="1">
        <v>3</v>
      </c>
      <c r="S28" s="5">
        <f t="shared" si="2"/>
        <v>5</v>
      </c>
      <c r="T28" s="1">
        <v>22</v>
      </c>
      <c r="U28" s="5">
        <f t="shared" si="3"/>
        <v>35.4</v>
      </c>
      <c r="V28" s="1"/>
      <c r="W28" s="1">
        <f t="shared" si="4"/>
        <v>35.4</v>
      </c>
      <c r="X28" s="1"/>
    </row>
    <row r="29" spans="1:24">
      <c r="A29" s="3">
        <v>19</v>
      </c>
      <c r="B29" s="4">
        <v>111619148</v>
      </c>
      <c r="C29" s="4" t="s">
        <v>38</v>
      </c>
      <c r="D29" s="1">
        <v>0</v>
      </c>
      <c r="E29" s="1">
        <v>9</v>
      </c>
      <c r="F29" s="1">
        <v>4</v>
      </c>
      <c r="G29" s="1">
        <v>0</v>
      </c>
      <c r="H29" s="1">
        <v>0</v>
      </c>
      <c r="I29" s="1">
        <v>8</v>
      </c>
      <c r="J29" s="1">
        <v>0</v>
      </c>
      <c r="K29" s="1">
        <v>0</v>
      </c>
      <c r="L29" s="1">
        <v>0</v>
      </c>
      <c r="M29" s="1">
        <v>5</v>
      </c>
      <c r="N29" s="1">
        <f t="shared" si="0"/>
        <v>5</v>
      </c>
      <c r="O29" s="5">
        <f t="shared" si="1"/>
        <v>10.4</v>
      </c>
      <c r="P29" s="1">
        <v>5</v>
      </c>
      <c r="Q29" s="1">
        <v>2</v>
      </c>
      <c r="R29" s="1">
        <v>3</v>
      </c>
      <c r="S29" s="5">
        <f t="shared" si="2"/>
        <v>5</v>
      </c>
      <c r="T29" s="1">
        <v>17</v>
      </c>
      <c r="U29" s="5">
        <f t="shared" si="3"/>
        <v>32.4</v>
      </c>
      <c r="V29" s="1"/>
      <c r="W29" s="1">
        <f t="shared" si="4"/>
        <v>32.4</v>
      </c>
      <c r="X29" s="1"/>
    </row>
    <row r="30" spans="1:24">
      <c r="A30" s="3">
        <v>20</v>
      </c>
      <c r="B30" s="4">
        <v>111619196</v>
      </c>
      <c r="C30" s="4" t="s">
        <v>39</v>
      </c>
      <c r="D30" s="1">
        <v>7</v>
      </c>
      <c r="E30" s="1">
        <v>10</v>
      </c>
      <c r="F30" s="1">
        <v>5</v>
      </c>
      <c r="G30" s="1">
        <v>1</v>
      </c>
      <c r="H30" s="1">
        <v>1</v>
      </c>
      <c r="I30" s="1">
        <v>5</v>
      </c>
      <c r="J30" s="1">
        <v>1</v>
      </c>
      <c r="K30" s="1">
        <v>1</v>
      </c>
      <c r="L30" s="1">
        <v>1</v>
      </c>
      <c r="M30" s="1">
        <v>5</v>
      </c>
      <c r="N30" s="1">
        <f t="shared" si="0"/>
        <v>10</v>
      </c>
      <c r="O30" s="5">
        <f t="shared" si="1"/>
        <v>14.8</v>
      </c>
      <c r="P30" s="1">
        <v>5</v>
      </c>
      <c r="Q30" s="1">
        <v>1</v>
      </c>
      <c r="R30" s="1">
        <v>3</v>
      </c>
      <c r="S30" s="5">
        <f t="shared" si="2"/>
        <v>4.5</v>
      </c>
      <c r="T30" s="1">
        <v>12</v>
      </c>
      <c r="U30" s="5">
        <f t="shared" si="3"/>
        <v>31.3</v>
      </c>
      <c r="V30" s="1"/>
      <c r="W30" s="1">
        <f t="shared" si="4"/>
        <v>31.3</v>
      </c>
      <c r="X30" s="1"/>
    </row>
    <row r="31" spans="1:24">
      <c r="A31" s="3">
        <v>21</v>
      </c>
      <c r="B31" s="4">
        <v>111619202</v>
      </c>
      <c r="C31" s="4" t="s">
        <v>40</v>
      </c>
      <c r="D31" s="1">
        <v>7</v>
      </c>
      <c r="E31" s="1">
        <v>9</v>
      </c>
      <c r="F31" s="1">
        <v>4</v>
      </c>
      <c r="G31" s="1">
        <v>1</v>
      </c>
      <c r="H31" s="1">
        <v>1</v>
      </c>
      <c r="I31" s="1">
        <v>7</v>
      </c>
      <c r="J31" s="1">
        <v>1</v>
      </c>
      <c r="K31" s="1">
        <v>0</v>
      </c>
      <c r="L31" s="1">
        <v>0</v>
      </c>
      <c r="M31" s="1">
        <v>5</v>
      </c>
      <c r="N31" s="1">
        <f t="shared" si="0"/>
        <v>8</v>
      </c>
      <c r="O31" s="5">
        <f t="shared" si="1"/>
        <v>14</v>
      </c>
      <c r="P31" s="1">
        <v>5</v>
      </c>
      <c r="Q31" s="1">
        <v>2</v>
      </c>
      <c r="R31" s="1">
        <v>2</v>
      </c>
      <c r="S31" s="5">
        <f t="shared" si="2"/>
        <v>4.5</v>
      </c>
      <c r="T31" s="1">
        <v>20</v>
      </c>
      <c r="U31" s="5">
        <f t="shared" si="3"/>
        <v>38.5</v>
      </c>
      <c r="V31" s="1"/>
      <c r="W31" s="1">
        <f t="shared" si="4"/>
        <v>38.5</v>
      </c>
      <c r="X31" s="1"/>
    </row>
    <row r="32" spans="1:24">
      <c r="A32" s="3">
        <v>22</v>
      </c>
      <c r="B32" s="4">
        <v>111619217</v>
      </c>
      <c r="C32" s="4" t="s">
        <v>41</v>
      </c>
      <c r="D32" s="1">
        <v>4</v>
      </c>
      <c r="E32" s="1">
        <v>9</v>
      </c>
      <c r="F32" s="1">
        <v>4</v>
      </c>
      <c r="G32" s="1">
        <v>0</v>
      </c>
      <c r="H32" s="1">
        <v>0</v>
      </c>
      <c r="I32" s="1">
        <v>7</v>
      </c>
      <c r="J32" s="1">
        <v>0</v>
      </c>
      <c r="K32" s="1">
        <v>0</v>
      </c>
      <c r="L32" s="1">
        <v>0</v>
      </c>
      <c r="M32" s="1">
        <v>5</v>
      </c>
      <c r="N32" s="1">
        <f t="shared" si="0"/>
        <v>5</v>
      </c>
      <c r="O32" s="5">
        <f t="shared" si="1"/>
        <v>11.6</v>
      </c>
      <c r="P32" s="1">
        <v>0</v>
      </c>
      <c r="Q32" s="1">
        <v>1</v>
      </c>
      <c r="R32" s="1">
        <v>0</v>
      </c>
      <c r="S32" s="5">
        <f t="shared" si="2"/>
        <v>0.5</v>
      </c>
      <c r="T32" s="1">
        <v>9</v>
      </c>
      <c r="U32" s="5">
        <f t="shared" si="3"/>
        <v>21.1</v>
      </c>
      <c r="V32" s="1"/>
      <c r="W32" s="1">
        <f t="shared" si="4"/>
        <v>21.1</v>
      </c>
      <c r="X32" s="1"/>
    </row>
    <row r="33" spans="1:24">
      <c r="A33" s="3">
        <v>23</v>
      </c>
      <c r="B33" s="4">
        <v>111619237</v>
      </c>
      <c r="C33" s="4" t="s">
        <v>42</v>
      </c>
      <c r="D33" s="1">
        <v>4</v>
      </c>
      <c r="E33" s="1">
        <v>9</v>
      </c>
      <c r="F33" s="1">
        <v>1</v>
      </c>
      <c r="G33" s="1">
        <v>0</v>
      </c>
      <c r="H33" s="1">
        <v>0</v>
      </c>
      <c r="I33" s="1">
        <v>7</v>
      </c>
      <c r="J33" s="1">
        <v>1</v>
      </c>
      <c r="K33" s="1">
        <v>1</v>
      </c>
      <c r="L33" s="1">
        <v>1</v>
      </c>
      <c r="M33" s="1">
        <v>5</v>
      </c>
      <c r="N33" s="1">
        <f t="shared" si="0"/>
        <v>8</v>
      </c>
      <c r="O33" s="5">
        <f t="shared" si="1"/>
        <v>11.6</v>
      </c>
      <c r="P33" s="1">
        <v>5</v>
      </c>
      <c r="Q33" s="1">
        <v>1</v>
      </c>
      <c r="R33" s="1">
        <v>3</v>
      </c>
      <c r="S33" s="5">
        <f t="shared" si="2"/>
        <v>4.5</v>
      </c>
      <c r="T33" s="1">
        <v>20</v>
      </c>
      <c r="U33" s="5">
        <f t="shared" si="3"/>
        <v>36.1</v>
      </c>
      <c r="V33" s="1"/>
      <c r="W33" s="1">
        <f t="shared" si="4"/>
        <v>36.1</v>
      </c>
      <c r="X33" s="1"/>
    </row>
    <row r="34" spans="1:24">
      <c r="A34" s="3">
        <v>24</v>
      </c>
      <c r="B34" s="4">
        <v>111619256</v>
      </c>
      <c r="C34" s="4" t="s">
        <v>43</v>
      </c>
      <c r="D34" s="1">
        <v>3</v>
      </c>
      <c r="E34" s="1">
        <v>9</v>
      </c>
      <c r="F34" s="1">
        <v>0</v>
      </c>
      <c r="G34" s="1">
        <v>1</v>
      </c>
      <c r="H34" s="1">
        <v>0</v>
      </c>
      <c r="I34" s="1">
        <v>7</v>
      </c>
      <c r="J34" s="1">
        <v>0</v>
      </c>
      <c r="K34" s="1">
        <v>1</v>
      </c>
      <c r="L34" s="1">
        <v>1</v>
      </c>
      <c r="M34" s="1">
        <v>5</v>
      </c>
      <c r="N34" s="1">
        <f t="shared" si="0"/>
        <v>8</v>
      </c>
      <c r="O34" s="5">
        <f t="shared" si="1"/>
        <v>10.8</v>
      </c>
      <c r="P34" s="1">
        <v>0</v>
      </c>
      <c r="Q34" s="1">
        <v>1</v>
      </c>
      <c r="R34" s="1">
        <v>0</v>
      </c>
      <c r="S34" s="5">
        <f t="shared" si="2"/>
        <v>0.5</v>
      </c>
      <c r="T34" s="1">
        <v>14</v>
      </c>
      <c r="U34" s="5">
        <f t="shared" si="3"/>
        <v>25.3</v>
      </c>
      <c r="V34" s="1"/>
      <c r="W34" s="1">
        <f t="shared" si="4"/>
        <v>25.3</v>
      </c>
      <c r="X34" s="1"/>
    </row>
    <row r="35" spans="1:24">
      <c r="A35" s="3">
        <v>25</v>
      </c>
      <c r="B35" s="4">
        <v>111619268</v>
      </c>
      <c r="C35" s="4" t="s">
        <v>44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f t="shared" si="0"/>
        <v>0</v>
      </c>
      <c r="O35" s="5">
        <f t="shared" si="1"/>
        <v>0</v>
      </c>
      <c r="P35" s="1">
        <v>0</v>
      </c>
      <c r="Q35" s="1">
        <v>0</v>
      </c>
      <c r="R35" s="1">
        <v>0</v>
      </c>
      <c r="S35" s="5">
        <f t="shared" si="2"/>
        <v>0</v>
      </c>
      <c r="T35" s="1"/>
      <c r="U35" s="5">
        <f t="shared" si="3"/>
        <v>0</v>
      </c>
      <c r="V35" s="1"/>
      <c r="W35" s="1">
        <f t="shared" si="4"/>
        <v>0</v>
      </c>
      <c r="X35" s="1"/>
    </row>
    <row r="36" spans="1:24" ht="19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5" customHeight="1">
      <c r="A39" s="12" t="s">
        <v>45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 t="s">
        <v>47</v>
      </c>
      <c r="Q39" s="12"/>
      <c r="R39" s="12"/>
      <c r="S39" s="12"/>
      <c r="T39" s="7"/>
      <c r="U39" s="7"/>
      <c r="V39" s="7"/>
      <c r="W39" s="7"/>
      <c r="X39" s="7"/>
    </row>
    <row r="40" spans="1:24" ht="15" customHeight="1">
      <c r="A40" s="12" t="s">
        <v>46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 t="s">
        <v>48</v>
      </c>
      <c r="Q40" s="12"/>
      <c r="R40" s="12"/>
      <c r="S40" s="12"/>
      <c r="T40" s="7"/>
      <c r="U40" s="7"/>
      <c r="V40" s="7"/>
      <c r="W40" s="7"/>
      <c r="X40" s="7"/>
    </row>
  </sheetData>
  <mergeCells count="35">
    <mergeCell ref="A36:X36"/>
    <mergeCell ref="A37:X37"/>
    <mergeCell ref="A38:X38"/>
    <mergeCell ref="A39:O39"/>
    <mergeCell ref="A40:O40"/>
    <mergeCell ref="P39:S39"/>
    <mergeCell ref="P40:S40"/>
    <mergeCell ref="T39:X39"/>
    <mergeCell ref="T40:X40"/>
    <mergeCell ref="A8:X8"/>
    <mergeCell ref="A9:A10"/>
    <mergeCell ref="B9:B10"/>
    <mergeCell ref="C9:C10"/>
    <mergeCell ref="D9:N9"/>
    <mergeCell ref="P9:R9"/>
    <mergeCell ref="X9:X10"/>
    <mergeCell ref="A6:C6"/>
    <mergeCell ref="D6:U6"/>
    <mergeCell ref="V6:X6"/>
    <mergeCell ref="A7:O7"/>
    <mergeCell ref="P7:S7"/>
    <mergeCell ref="T7:X7"/>
    <mergeCell ref="A4:B4"/>
    <mergeCell ref="C4:R4"/>
    <mergeCell ref="S4:X4"/>
    <mergeCell ref="A5:C5"/>
    <mergeCell ref="D5:U5"/>
    <mergeCell ref="V5:X5"/>
    <mergeCell ref="A1:B3"/>
    <mergeCell ref="C1:R1"/>
    <mergeCell ref="S1:X1"/>
    <mergeCell ref="C2:R2"/>
    <mergeCell ref="S2:X2"/>
    <mergeCell ref="C3:R3"/>
    <mergeCell ref="S3:X3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Khalid Asghar</dc:creator>
  <cp:lastModifiedBy>5160</cp:lastModifiedBy>
  <dcterms:created xsi:type="dcterms:W3CDTF">2015-04-15T09:27:05Z</dcterms:created>
  <dcterms:modified xsi:type="dcterms:W3CDTF">2015-07-01T06:38:16Z</dcterms:modified>
</cp:coreProperties>
</file>