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600" windowHeight="10485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N60" i="2"/>
  <c r="Q60" s="1"/>
  <c r="N59"/>
  <c r="Q59" s="1"/>
  <c r="N26"/>
  <c r="Q26" s="1"/>
  <c r="N12"/>
  <c r="N13"/>
  <c r="Q13" s="1"/>
  <c r="N14"/>
  <c r="Q14" s="1"/>
  <c r="N15"/>
  <c r="N16"/>
  <c r="Q16" s="1"/>
  <c r="N17"/>
  <c r="N18"/>
  <c r="Q18" s="1"/>
  <c r="N19"/>
  <c r="Q19" s="1"/>
  <c r="N20"/>
  <c r="Q20" s="1"/>
  <c r="N21"/>
  <c r="Q21" s="1"/>
  <c r="N22"/>
  <c r="Q22" s="1"/>
  <c r="N23"/>
  <c r="N24"/>
  <c r="Q24" s="1"/>
  <c r="N25"/>
  <c r="Q25" s="1"/>
  <c r="N27"/>
  <c r="Q27" s="1"/>
  <c r="N28"/>
  <c r="Q28" s="1"/>
  <c r="N29"/>
  <c r="Q29" s="1"/>
  <c r="N30"/>
  <c r="Q30" s="1"/>
  <c r="N31"/>
  <c r="Q31" s="1"/>
  <c r="N32"/>
  <c r="N33"/>
  <c r="N34"/>
  <c r="N35"/>
  <c r="Q35" s="1"/>
  <c r="N36"/>
  <c r="N37"/>
  <c r="N38"/>
  <c r="N39"/>
  <c r="Q39" s="1"/>
  <c r="N40"/>
  <c r="Q40" s="1"/>
  <c r="N41"/>
  <c r="Q41" s="1"/>
  <c r="N42"/>
  <c r="N43"/>
  <c r="Q43" s="1"/>
  <c r="N44"/>
  <c r="Q44" s="1"/>
  <c r="N45"/>
  <c r="N46"/>
  <c r="N47"/>
  <c r="Q47" s="1"/>
  <c r="N48"/>
  <c r="Q48" s="1"/>
  <c r="N49"/>
  <c r="Q49" s="1"/>
  <c r="N50"/>
  <c r="Q50" s="1"/>
  <c r="N51"/>
  <c r="Q51" s="1"/>
  <c r="N52"/>
  <c r="Q52" s="1"/>
  <c r="N53"/>
  <c r="Q53" s="1"/>
  <c r="N54"/>
  <c r="Q54" s="1"/>
  <c r="N55"/>
  <c r="Q55" s="1"/>
  <c r="N56"/>
  <c r="N57"/>
  <c r="Q57" s="1"/>
  <c r="N58"/>
  <c r="Q58" s="1"/>
  <c r="N11"/>
  <c r="Q11" s="1"/>
  <c r="Q15"/>
  <c r="Q12"/>
  <c r="Q17"/>
  <c r="Q23"/>
  <c r="Q32"/>
  <c r="Q33"/>
  <c r="Q34"/>
  <c r="Q36"/>
  <c r="Q37"/>
  <c r="Q38"/>
  <c r="Q42"/>
  <c r="Q45"/>
  <c r="Q46"/>
  <c r="Q56"/>
</calcChain>
</file>

<file path=xl/sharedStrings.xml><?xml version="1.0" encoding="utf-8"?>
<sst xmlns="http://schemas.openxmlformats.org/spreadsheetml/2006/main" count="81" uniqueCount="79">
  <si>
    <t>University of Managment and Technology</t>
  </si>
  <si>
    <t>Office of Controller of Examination</t>
  </si>
  <si>
    <t xml:space="preserve">Award List </t>
  </si>
  <si>
    <r>
      <t>Course Code:</t>
    </r>
    <r>
      <rPr>
        <sz val="11"/>
        <color theme="1"/>
        <rFont val="Calibri"/>
        <family val="2"/>
        <scheme val="minor"/>
      </rPr>
      <t xml:space="preserve"> EE110</t>
    </r>
  </si>
  <si>
    <r>
      <t>Course Title:</t>
    </r>
    <r>
      <rPr>
        <sz val="11"/>
        <color theme="1"/>
        <rFont val="Calibri"/>
        <family val="2"/>
        <scheme val="minor"/>
      </rPr>
      <t>Circuit Analysis</t>
    </r>
  </si>
  <si>
    <r>
      <t>Section:</t>
    </r>
    <r>
      <rPr>
        <sz val="11"/>
        <color theme="1"/>
        <rFont val="Calibri"/>
        <family val="2"/>
        <scheme val="minor"/>
      </rPr>
      <t>B</t>
    </r>
  </si>
  <si>
    <r>
      <t>Resource Person</t>
    </r>
    <r>
      <rPr>
        <sz val="11"/>
        <color theme="1"/>
        <rFont val="Calibri"/>
        <family val="2"/>
        <scheme val="minor"/>
      </rPr>
      <t>:______________________________</t>
    </r>
  </si>
  <si>
    <t>Contact:_____________________</t>
  </si>
  <si>
    <t>S.No</t>
  </si>
  <si>
    <t xml:space="preserve">Participant Id: </t>
  </si>
  <si>
    <t>Participant Name:</t>
  </si>
  <si>
    <t>Quizes</t>
  </si>
  <si>
    <t>Assignments</t>
  </si>
  <si>
    <t>Mid Term</t>
  </si>
  <si>
    <t xml:space="preserve">Sessional Total </t>
  </si>
  <si>
    <t xml:space="preserve">End Term </t>
  </si>
  <si>
    <t xml:space="preserve">Total Marks </t>
  </si>
  <si>
    <t>Grade</t>
  </si>
  <si>
    <t>ABDUL MATEEN JAMIL</t>
  </si>
  <si>
    <t>UMER FAROOQ CHEEMA</t>
  </si>
  <si>
    <t>MUHAMMAD TAYYAB BUKHARI</t>
  </si>
  <si>
    <t>SYED BASIL SHAH</t>
  </si>
  <si>
    <t>SYED MUHAMMAD JUNAID JAVAID</t>
  </si>
  <si>
    <t>MUHAMMAD FAHAD NAZIR</t>
  </si>
  <si>
    <t>MUHAMMAD USMAN KHALID</t>
  </si>
  <si>
    <t>SINAN AMJAD</t>
  </si>
  <si>
    <t>FAISAL MUHAMMAD TALHA</t>
  </si>
  <si>
    <t>MOHAMMAD MOHSIN</t>
  </si>
  <si>
    <t>ATTA UL MOHSIN LALI</t>
  </si>
  <si>
    <t>FAISAL SHOUKAT</t>
  </si>
  <si>
    <t>MUHAMMAD BILAL AKRAM</t>
  </si>
  <si>
    <t>M YASIN</t>
  </si>
  <si>
    <t>M AROON BASHIR</t>
  </si>
  <si>
    <t>ZAIN ALI</t>
  </si>
  <si>
    <t>AHSAN IFTIKHAR</t>
  </si>
  <si>
    <t>ARSLAN MUKHTAR</t>
  </si>
  <si>
    <t>ABDUL REHMAN ARSHAD</t>
  </si>
  <si>
    <t>MUHAMMAD HUSNAIN ABBAS</t>
  </si>
  <si>
    <t>HASSAN MEHMOOD</t>
  </si>
  <si>
    <t>ADIL YASEEN</t>
  </si>
  <si>
    <t>MIAN MOHAMMAD HUMAYOUN SAJID</t>
  </si>
  <si>
    <t>NUSRAT ABBAS</t>
  </si>
  <si>
    <t>MOHAMMAD USMAN SAMI</t>
  </si>
  <si>
    <t>ABDUL REHMAN</t>
  </si>
  <si>
    <t>YAHYA NASEEM</t>
  </si>
  <si>
    <t>SYED MUHAMMAD ARQUM EJAZ SHAH</t>
  </si>
  <si>
    <t>HAYDER ATTA</t>
  </si>
  <si>
    <t>MUHAMMAD TALHA</t>
  </si>
  <si>
    <t>RAO M HAMMAD AKRAM</t>
  </si>
  <si>
    <t>MUHAMMAD MOIZ</t>
  </si>
  <si>
    <t>REHAN AHMAD</t>
  </si>
  <si>
    <t>AHAD BUTT</t>
  </si>
  <si>
    <t>ZAIN UL ABIDEEN</t>
  </si>
  <si>
    <t>MUHAMMAD ARSLAN</t>
  </si>
  <si>
    <t>AMIR HAMID</t>
  </si>
  <si>
    <t>AHSAN AHMAD AJAZ</t>
  </si>
  <si>
    <t>NASEEB ULLAH</t>
  </si>
  <si>
    <t>MOHSIN ALI</t>
  </si>
  <si>
    <t>MEHMOOD UL HASSAN</t>
  </si>
  <si>
    <t>MUHAMMAD TAIMOOR HASSAN</t>
  </si>
  <si>
    <t>MUHAMMAD JUNAID JAHANGIR</t>
  </si>
  <si>
    <t>ABDUL WAHAAB</t>
  </si>
  <si>
    <t>MUHAMMAD TALHA KHAN</t>
  </si>
  <si>
    <t>GUFRAN UL HAQUE</t>
  </si>
  <si>
    <t>__________________</t>
  </si>
  <si>
    <t>Resourse Person</t>
  </si>
  <si>
    <t>_____________________</t>
  </si>
  <si>
    <t>Chairman / Chairperson</t>
  </si>
  <si>
    <t>Qz1 of 6Apr</t>
  </si>
  <si>
    <t>FAWAD AFZAL</t>
  </si>
  <si>
    <t>Asg1</t>
  </si>
  <si>
    <t>ch-3</t>
  </si>
  <si>
    <t>ch-2</t>
  </si>
  <si>
    <t>ch-4</t>
  </si>
  <si>
    <t>ch-4(2)</t>
  </si>
  <si>
    <t>ch-5</t>
  </si>
  <si>
    <t>SHAHROZ MALIK</t>
  </si>
  <si>
    <t>ch-7</t>
  </si>
  <si>
    <t>081220072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</si>
</sst>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4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16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20" fillId="0" borderId="10" xfId="0" quotePrefix="1" applyFont="1" applyBorder="1" applyAlignment="1">
      <alignment horizontal="center" wrapText="1"/>
    </xf>
    <xf numFmtId="0" fontId="21" fillId="0" borderId="10" xfId="0" quotePrefix="1" applyFont="1" applyBorder="1" applyAlignment="1">
      <alignment horizontal="center" wrapText="1"/>
    </xf>
    <xf numFmtId="0" fontId="19" fillId="0" borderId="0" xfId="0" applyFont="1"/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22" fillId="0" borderId="10" xfId="0" applyFont="1" applyBorder="1" applyAlignment="1">
      <alignment wrapText="1"/>
    </xf>
    <xf numFmtId="0" fontId="22" fillId="0" borderId="0" xfId="0" applyFont="1"/>
    <xf numFmtId="0" fontId="24" fillId="0" borderId="12" xfId="0" applyFont="1" applyBorder="1" applyAlignment="1">
      <alignment wrapText="1"/>
    </xf>
    <xf numFmtId="0" fontId="25" fillId="0" borderId="0" xfId="0" applyFont="1"/>
    <xf numFmtId="0" fontId="26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9" fillId="0" borderId="0" xfId="0" applyFont="1" applyAlignment="1">
      <alignment horizontal="left"/>
    </xf>
    <xf numFmtId="164" fontId="16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64" fontId="16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0" xfId="0" applyNumberFormat="1"/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164" fontId="28" fillId="0" borderId="10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29" fillId="0" borderId="10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30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/>
    </xf>
    <xf numFmtId="0" fontId="34" fillId="0" borderId="12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5" fillId="0" borderId="12" xfId="0" quotePrefix="1" applyFont="1" applyBorder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245534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showGridLines="0" tabSelected="1" topLeftCell="A41" zoomScale="90" zoomScaleNormal="90" zoomScaleSheetLayoutView="90" workbookViewId="0">
      <selection activeCell="T43" sqref="T43"/>
    </sheetView>
  </sheetViews>
  <sheetFormatPr defaultRowHeight="18.75"/>
  <cols>
    <col min="1" max="1" width="4.85546875" customWidth="1"/>
    <col min="2" max="2" width="17.140625" style="10" customWidth="1"/>
    <col min="3" max="3" width="27.28515625" style="4" customWidth="1"/>
    <col min="4" max="4" width="3.7109375" style="8" customWidth="1"/>
    <col min="5" max="5" width="4.5703125" style="8" customWidth="1"/>
    <col min="6" max="6" width="3.7109375" style="8" customWidth="1"/>
    <col min="7" max="7" width="5.28515625" style="18" customWidth="1"/>
    <col min="8" max="8" width="4" style="8" customWidth="1"/>
    <col min="9" max="9" width="3.5703125" style="8" customWidth="1"/>
    <col min="10" max="10" width="6.85546875" style="47" customWidth="1"/>
    <col min="11" max="11" width="5" style="12" customWidth="1"/>
    <col min="12" max="12" width="4" style="8" customWidth="1"/>
    <col min="13" max="13" width="4.5703125" style="8" customWidth="1"/>
    <col min="14" max="14" width="6.5703125" customWidth="1"/>
    <col min="15" max="15" width="6.5703125" style="23" customWidth="1"/>
    <col min="16" max="16" width="6.85546875" customWidth="1"/>
    <col min="17" max="17" width="6.140625" customWidth="1"/>
    <col min="18" max="18" width="4.85546875" customWidth="1"/>
  </cols>
  <sheetData>
    <row r="1" spans="1:18" ht="22.5" customHeight="1">
      <c r="A1" s="31"/>
      <c r="B1" s="31"/>
      <c r="C1" s="32" t="s">
        <v>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0"/>
      <c r="O1" s="30"/>
      <c r="P1" s="30"/>
      <c r="Q1" s="30"/>
      <c r="R1" s="30"/>
    </row>
    <row r="2" spans="1:18" ht="17.25" customHeight="1">
      <c r="A2" s="31"/>
      <c r="B2" s="31"/>
      <c r="C2" s="33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0"/>
      <c r="O2" s="30"/>
      <c r="P2" s="30"/>
      <c r="Q2" s="30"/>
      <c r="R2" s="30"/>
    </row>
    <row r="3" spans="1:18" ht="19.5" customHeight="1">
      <c r="A3" s="31"/>
      <c r="B3" s="31"/>
      <c r="C3" s="33" t="s">
        <v>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0"/>
      <c r="O3" s="30"/>
      <c r="P3" s="30"/>
      <c r="Q3" s="30"/>
      <c r="R3" s="30"/>
    </row>
    <row r="4" spans="1:18" ht="24.75" customHeight="1">
      <c r="A4" s="31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1"/>
      <c r="O4" s="31"/>
      <c r="P4" s="31"/>
      <c r="Q4" s="31"/>
      <c r="R4" s="31"/>
    </row>
    <row r="5" spans="1:18" ht="15" customHeight="1">
      <c r="A5" s="34" t="s">
        <v>3</v>
      </c>
      <c r="B5" s="34"/>
      <c r="C5" s="34"/>
      <c r="D5" s="34" t="s">
        <v>4</v>
      </c>
      <c r="E5" s="34"/>
      <c r="F5" s="34"/>
      <c r="G5" s="34"/>
      <c r="H5" s="34"/>
      <c r="I5" s="34"/>
      <c r="J5" s="34"/>
      <c r="K5" s="34"/>
      <c r="L5" s="34"/>
      <c r="M5" s="34"/>
      <c r="N5" s="27"/>
      <c r="O5" s="19"/>
      <c r="P5" s="30" t="s">
        <v>5</v>
      </c>
      <c r="Q5" s="30"/>
      <c r="R5" s="30"/>
    </row>
    <row r="6" spans="1:18" ht="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28"/>
      <c r="O6" s="20"/>
      <c r="P6" s="31"/>
      <c r="Q6" s="31"/>
      <c r="R6" s="31"/>
    </row>
    <row r="7" spans="1:18" ht="15">
      <c r="A7" s="34" t="s">
        <v>6</v>
      </c>
      <c r="B7" s="34"/>
      <c r="C7" s="34"/>
      <c r="D7" s="34"/>
      <c r="E7" s="34"/>
      <c r="F7" s="34"/>
      <c r="G7" s="34"/>
      <c r="H7" s="34"/>
      <c r="I7" s="34"/>
      <c r="J7" s="34"/>
      <c r="K7" s="36" t="s">
        <v>7</v>
      </c>
      <c r="L7" s="36"/>
      <c r="M7" s="36"/>
      <c r="N7" s="34"/>
      <c r="O7" s="34"/>
      <c r="P7" s="34"/>
      <c r="Q7" s="34"/>
      <c r="R7" s="34"/>
    </row>
    <row r="8" spans="1:18" ht="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36.75" customHeight="1">
      <c r="A9" s="38" t="s">
        <v>8</v>
      </c>
      <c r="B9" s="40" t="s">
        <v>9</v>
      </c>
      <c r="C9" s="38" t="s">
        <v>10</v>
      </c>
      <c r="D9" s="42" t="s">
        <v>11</v>
      </c>
      <c r="E9" s="43"/>
      <c r="F9" s="43"/>
      <c r="G9" s="43"/>
      <c r="H9" s="43"/>
      <c r="I9" s="44"/>
      <c r="J9" s="45"/>
      <c r="K9" s="42" t="s">
        <v>12</v>
      </c>
      <c r="L9" s="43"/>
      <c r="M9" s="43"/>
      <c r="N9" s="29" t="s">
        <v>14</v>
      </c>
      <c r="O9" s="21" t="s">
        <v>13</v>
      </c>
      <c r="P9" s="2" t="s">
        <v>15</v>
      </c>
      <c r="Q9" s="2" t="s">
        <v>16</v>
      </c>
      <c r="R9" s="38" t="s">
        <v>17</v>
      </c>
    </row>
    <row r="10" spans="1:18" ht="65.25">
      <c r="A10" s="39"/>
      <c r="B10" s="41"/>
      <c r="C10" s="39"/>
      <c r="D10" s="5" t="s">
        <v>68</v>
      </c>
      <c r="E10" s="5" t="s">
        <v>72</v>
      </c>
      <c r="F10" s="5" t="s">
        <v>71</v>
      </c>
      <c r="G10" s="16" t="s">
        <v>73</v>
      </c>
      <c r="H10" s="5" t="s">
        <v>74</v>
      </c>
      <c r="I10" s="5" t="s">
        <v>75</v>
      </c>
      <c r="J10" s="46" t="s">
        <v>77</v>
      </c>
      <c r="K10" s="11" t="s">
        <v>70</v>
      </c>
      <c r="L10" s="5"/>
      <c r="M10" s="5"/>
      <c r="N10" s="25"/>
      <c r="O10" s="24">
        <v>25</v>
      </c>
      <c r="P10" s="1"/>
      <c r="Q10" s="1"/>
      <c r="R10" s="39"/>
    </row>
    <row r="11" spans="1:18" s="14" customFormat="1">
      <c r="A11" s="51">
        <v>1</v>
      </c>
      <c r="B11" s="53" t="s">
        <v>78</v>
      </c>
      <c r="C11" s="51" t="s">
        <v>69</v>
      </c>
      <c r="D11" s="7">
        <v>4</v>
      </c>
      <c r="E11" s="5">
        <v>1</v>
      </c>
      <c r="F11" s="6">
        <v>0</v>
      </c>
      <c r="G11" s="6">
        <v>0</v>
      </c>
      <c r="H11" s="5">
        <v>2</v>
      </c>
      <c r="I11" s="6">
        <v>0</v>
      </c>
      <c r="J11" s="48">
        <v>4</v>
      </c>
      <c r="K11" s="11">
        <v>5</v>
      </c>
      <c r="L11" s="6">
        <v>0</v>
      </c>
      <c r="M11" s="6">
        <v>0</v>
      </c>
      <c r="N11" s="26">
        <f>(((SUM(D11:M11)-SMALL(D11:M11,1)-SMALL(D11:M11,2)-SMALL(D11:M11,3))*25/70))</f>
        <v>5.7142857142857144</v>
      </c>
      <c r="O11" s="22">
        <v>5.625</v>
      </c>
      <c r="P11" s="1"/>
      <c r="Q11" s="22">
        <f>N11+O11+P11</f>
        <v>11.339285714285715</v>
      </c>
      <c r="R11" s="13"/>
    </row>
    <row r="12" spans="1:18">
      <c r="A12" s="3">
        <v>1</v>
      </c>
      <c r="B12" s="50">
        <v>12017019046</v>
      </c>
      <c r="C12" s="2" t="s">
        <v>18</v>
      </c>
      <c r="D12" s="5">
        <v>3.5</v>
      </c>
      <c r="E12" s="5">
        <v>6</v>
      </c>
      <c r="F12" s="5">
        <v>6</v>
      </c>
      <c r="G12" s="16">
        <v>10</v>
      </c>
      <c r="H12" s="5">
        <v>3.5</v>
      </c>
      <c r="I12" s="5">
        <v>1</v>
      </c>
      <c r="J12" s="48">
        <v>1</v>
      </c>
      <c r="K12" s="11">
        <v>4</v>
      </c>
      <c r="L12" s="5">
        <v>8</v>
      </c>
      <c r="M12" s="5">
        <v>7</v>
      </c>
      <c r="N12" s="26">
        <f t="shared" ref="N12:N58" si="0">(((SUM(D12:M12)-SMALL(D12:M12,1)-SMALL(D12:M12,2)-SMALL(D12:M12,3))*25/70))</f>
        <v>15.892857142857142</v>
      </c>
      <c r="O12" s="22">
        <v>10.9375</v>
      </c>
      <c r="P12" s="1"/>
      <c r="Q12" s="22">
        <f t="shared" ref="Q12:Q58" si="1">N12+O12+P12</f>
        <v>26.830357142857142</v>
      </c>
      <c r="R12" s="1"/>
    </row>
    <row r="13" spans="1:18">
      <c r="A13" s="3">
        <v>2</v>
      </c>
      <c r="B13" s="9">
        <v>12017019091</v>
      </c>
      <c r="C13" s="2" t="s">
        <v>19</v>
      </c>
      <c r="D13" s="5">
        <v>5.5</v>
      </c>
      <c r="E13" s="5">
        <v>5.5</v>
      </c>
      <c r="F13" s="6">
        <v>0</v>
      </c>
      <c r="G13" s="6">
        <v>0</v>
      </c>
      <c r="H13" s="5">
        <v>0</v>
      </c>
      <c r="I13" s="6">
        <v>0</v>
      </c>
      <c r="J13" s="6">
        <v>0</v>
      </c>
      <c r="K13" s="11">
        <v>1</v>
      </c>
      <c r="L13" s="5">
        <v>7.5</v>
      </c>
      <c r="M13" s="5">
        <v>7.5</v>
      </c>
      <c r="N13" s="26">
        <f t="shared" si="0"/>
        <v>9.6428571428571423</v>
      </c>
      <c r="O13" s="22">
        <v>0</v>
      </c>
      <c r="P13" s="1"/>
      <c r="Q13" s="22">
        <f t="shared" si="1"/>
        <v>9.6428571428571423</v>
      </c>
      <c r="R13" s="1"/>
    </row>
    <row r="14" spans="1:18" ht="30.75">
      <c r="A14" s="3">
        <v>3</v>
      </c>
      <c r="B14" s="9">
        <v>12017019127</v>
      </c>
      <c r="C14" s="2" t="s">
        <v>20</v>
      </c>
      <c r="D14" s="5">
        <v>3</v>
      </c>
      <c r="E14" s="5">
        <v>2.5</v>
      </c>
      <c r="F14" s="5">
        <v>5</v>
      </c>
      <c r="G14" s="16">
        <v>8</v>
      </c>
      <c r="H14" s="5">
        <v>2</v>
      </c>
      <c r="I14" s="5">
        <v>7</v>
      </c>
      <c r="J14" s="48">
        <v>1</v>
      </c>
      <c r="K14" s="11">
        <v>5</v>
      </c>
      <c r="L14" s="5">
        <v>8</v>
      </c>
      <c r="M14" s="5">
        <v>7</v>
      </c>
      <c r="N14" s="26">
        <f t="shared" si="0"/>
        <v>15.357142857142858</v>
      </c>
      <c r="O14" s="22">
        <v>7.1875</v>
      </c>
      <c r="P14" s="1"/>
      <c r="Q14" s="22">
        <f t="shared" si="1"/>
        <v>22.544642857142858</v>
      </c>
      <c r="R14" s="1"/>
    </row>
    <row r="15" spans="1:18">
      <c r="A15" s="3">
        <v>4</v>
      </c>
      <c r="B15" s="9">
        <v>12017019128</v>
      </c>
      <c r="C15" s="2" t="s">
        <v>21</v>
      </c>
      <c r="D15" s="5">
        <v>0</v>
      </c>
      <c r="E15" s="6">
        <v>0</v>
      </c>
      <c r="F15" s="6">
        <v>0</v>
      </c>
      <c r="G15" s="16">
        <v>1.5</v>
      </c>
      <c r="H15" s="6">
        <v>0</v>
      </c>
      <c r="I15" s="5">
        <v>0</v>
      </c>
      <c r="J15" s="48">
        <v>0</v>
      </c>
      <c r="K15" s="6">
        <v>0</v>
      </c>
      <c r="L15" s="6">
        <v>0</v>
      </c>
      <c r="M15" s="6">
        <v>0</v>
      </c>
      <c r="N15" s="26">
        <f t="shared" si="0"/>
        <v>0.5357142857142857</v>
      </c>
      <c r="O15" s="22">
        <v>10.3125</v>
      </c>
      <c r="P15" s="1"/>
      <c r="Q15" s="22">
        <f t="shared" si="1"/>
        <v>10.848214285714286</v>
      </c>
      <c r="R15" s="1"/>
    </row>
    <row r="16" spans="1:18" ht="30.75">
      <c r="A16" s="3">
        <v>5</v>
      </c>
      <c r="B16" s="9">
        <v>12017019138</v>
      </c>
      <c r="C16" s="2" t="s">
        <v>22</v>
      </c>
      <c r="D16" s="5">
        <v>5.5</v>
      </c>
      <c r="E16" s="5">
        <v>1.5</v>
      </c>
      <c r="F16" s="5">
        <v>6</v>
      </c>
      <c r="G16" s="16">
        <v>6.5</v>
      </c>
      <c r="H16" s="6">
        <v>0</v>
      </c>
      <c r="I16" s="6">
        <v>0</v>
      </c>
      <c r="J16" s="48">
        <v>5</v>
      </c>
      <c r="K16" s="11">
        <v>5</v>
      </c>
      <c r="L16" s="5">
        <v>8</v>
      </c>
      <c r="M16" s="5">
        <v>7</v>
      </c>
      <c r="N16" s="26">
        <f t="shared" si="0"/>
        <v>15.357142857142858</v>
      </c>
      <c r="O16" s="22">
        <v>10.9375</v>
      </c>
      <c r="P16" s="1"/>
      <c r="Q16" s="22">
        <f t="shared" si="1"/>
        <v>26.294642857142858</v>
      </c>
      <c r="R16" s="1"/>
    </row>
    <row r="17" spans="1:18">
      <c r="A17" s="3">
        <v>6</v>
      </c>
      <c r="B17" s="9">
        <v>12017019198</v>
      </c>
      <c r="C17" s="2" t="s">
        <v>23</v>
      </c>
      <c r="D17" s="5">
        <v>3.5</v>
      </c>
      <c r="E17" s="5">
        <v>4.5</v>
      </c>
      <c r="F17" s="5">
        <v>4.5</v>
      </c>
      <c r="G17" s="6">
        <v>0</v>
      </c>
      <c r="H17" s="6">
        <v>0</v>
      </c>
      <c r="I17" s="6">
        <v>0</v>
      </c>
      <c r="J17" s="48">
        <v>1</v>
      </c>
      <c r="K17" s="11">
        <v>4.5</v>
      </c>
      <c r="L17" s="6">
        <v>0</v>
      </c>
      <c r="M17" s="6">
        <v>0</v>
      </c>
      <c r="N17" s="26">
        <f t="shared" si="0"/>
        <v>6.4285714285714288</v>
      </c>
      <c r="O17" s="22">
        <v>11.875</v>
      </c>
      <c r="P17" s="1"/>
      <c r="Q17" s="22">
        <f t="shared" si="1"/>
        <v>18.303571428571431</v>
      </c>
      <c r="R17" s="1"/>
    </row>
    <row r="18" spans="1:18" ht="30.75">
      <c r="A18" s="3">
        <v>7</v>
      </c>
      <c r="B18" s="9">
        <v>12017019208</v>
      </c>
      <c r="C18" s="2" t="s">
        <v>24</v>
      </c>
      <c r="D18" s="5">
        <v>8.5</v>
      </c>
      <c r="E18" s="5">
        <v>4</v>
      </c>
      <c r="F18" s="5">
        <v>6</v>
      </c>
      <c r="G18" s="16">
        <v>7</v>
      </c>
      <c r="H18" s="6">
        <v>0</v>
      </c>
      <c r="I18" s="6">
        <v>0</v>
      </c>
      <c r="J18" s="6">
        <v>0</v>
      </c>
      <c r="K18" s="6">
        <v>0</v>
      </c>
      <c r="L18" s="5">
        <v>7.5</v>
      </c>
      <c r="M18" s="5">
        <v>8.5</v>
      </c>
      <c r="N18" s="26">
        <f t="shared" si="0"/>
        <v>14.821428571428571</v>
      </c>
      <c r="O18" s="22">
        <v>18.75</v>
      </c>
      <c r="P18" s="1"/>
      <c r="Q18" s="22">
        <f t="shared" si="1"/>
        <v>33.571428571428569</v>
      </c>
      <c r="R18" s="1"/>
    </row>
    <row r="19" spans="1:18">
      <c r="A19" s="3">
        <v>8</v>
      </c>
      <c r="B19" s="9">
        <v>12017019225</v>
      </c>
      <c r="C19" s="2" t="s">
        <v>25</v>
      </c>
      <c r="D19" s="5">
        <v>6</v>
      </c>
      <c r="E19" s="5">
        <v>3.5</v>
      </c>
      <c r="F19" s="7">
        <v>9.5</v>
      </c>
      <c r="G19" s="16">
        <v>10</v>
      </c>
      <c r="H19" s="7">
        <v>5.5</v>
      </c>
      <c r="I19" s="5">
        <v>8</v>
      </c>
      <c r="J19" s="48">
        <v>1</v>
      </c>
      <c r="K19" s="11">
        <v>4.5</v>
      </c>
      <c r="L19" s="5">
        <v>7.5</v>
      </c>
      <c r="M19" s="5">
        <v>7</v>
      </c>
      <c r="N19" s="26">
        <f t="shared" si="0"/>
        <v>19.107142857142858</v>
      </c>
      <c r="O19" s="22">
        <v>17.5</v>
      </c>
      <c r="P19" s="1"/>
      <c r="Q19" s="22">
        <f t="shared" si="1"/>
        <v>36.607142857142861</v>
      </c>
      <c r="R19" s="1"/>
    </row>
    <row r="20" spans="1:18">
      <c r="A20" s="3">
        <v>9</v>
      </c>
      <c r="B20" s="9">
        <v>13018019008</v>
      </c>
      <c r="C20" s="2" t="s">
        <v>26</v>
      </c>
      <c r="D20" s="5">
        <v>8</v>
      </c>
      <c r="E20" s="5">
        <v>9</v>
      </c>
      <c r="F20" s="5">
        <v>10</v>
      </c>
      <c r="G20" s="16">
        <v>9.5</v>
      </c>
      <c r="H20" s="5">
        <v>5.5</v>
      </c>
      <c r="I20" s="5">
        <v>5</v>
      </c>
      <c r="J20" s="48">
        <v>5</v>
      </c>
      <c r="K20" s="11">
        <v>9.5</v>
      </c>
      <c r="L20" s="5">
        <v>8</v>
      </c>
      <c r="M20" s="5">
        <v>7</v>
      </c>
      <c r="N20" s="26">
        <f t="shared" si="0"/>
        <v>21.785714285714285</v>
      </c>
      <c r="O20" s="22">
        <v>17.8125</v>
      </c>
      <c r="P20" s="1"/>
      <c r="Q20" s="22">
        <f t="shared" si="1"/>
        <v>39.598214285714285</v>
      </c>
      <c r="R20" s="1"/>
    </row>
    <row r="21" spans="1:18">
      <c r="A21" s="3">
        <v>10</v>
      </c>
      <c r="B21" s="9">
        <v>13018019031</v>
      </c>
      <c r="C21" s="2" t="s">
        <v>27</v>
      </c>
      <c r="D21" s="5">
        <v>8.5</v>
      </c>
      <c r="E21" s="5">
        <v>6.5</v>
      </c>
      <c r="F21" s="5">
        <v>10</v>
      </c>
      <c r="G21" s="16">
        <v>7.5</v>
      </c>
      <c r="H21" s="5">
        <v>8</v>
      </c>
      <c r="I21" s="5">
        <v>9</v>
      </c>
      <c r="J21" s="48">
        <v>4</v>
      </c>
      <c r="K21" s="11">
        <v>9.5</v>
      </c>
      <c r="L21" s="5">
        <v>9</v>
      </c>
      <c r="M21" s="5">
        <v>7.5</v>
      </c>
      <c r="N21" s="26">
        <f t="shared" si="0"/>
        <v>21.964285714285715</v>
      </c>
      <c r="O21" s="22">
        <v>17.8125</v>
      </c>
      <c r="P21" s="1"/>
      <c r="Q21" s="22">
        <f t="shared" si="1"/>
        <v>39.776785714285715</v>
      </c>
      <c r="R21" s="1"/>
    </row>
    <row r="22" spans="1:18">
      <c r="A22" s="3">
        <v>11</v>
      </c>
      <c r="B22" s="9">
        <v>13018019034</v>
      </c>
      <c r="C22" s="2" t="s">
        <v>28</v>
      </c>
      <c r="D22" s="5">
        <v>8</v>
      </c>
      <c r="E22" s="5">
        <v>6</v>
      </c>
      <c r="F22" s="5">
        <v>7</v>
      </c>
      <c r="G22" s="16">
        <v>8</v>
      </c>
      <c r="H22" s="6">
        <v>0</v>
      </c>
      <c r="I22" s="5">
        <v>2</v>
      </c>
      <c r="J22" s="48">
        <v>3</v>
      </c>
      <c r="K22" s="11">
        <v>8</v>
      </c>
      <c r="L22" s="5">
        <v>8</v>
      </c>
      <c r="M22" s="5">
        <v>7</v>
      </c>
      <c r="N22" s="26">
        <f t="shared" si="0"/>
        <v>18.571428571428573</v>
      </c>
      <c r="O22" s="22">
        <v>13.125</v>
      </c>
      <c r="P22" s="1"/>
      <c r="Q22" s="22">
        <f t="shared" si="1"/>
        <v>31.696428571428573</v>
      </c>
      <c r="R22" s="1"/>
    </row>
    <row r="23" spans="1:18">
      <c r="A23" s="3">
        <v>12</v>
      </c>
      <c r="B23" s="50">
        <v>13018019036</v>
      </c>
      <c r="C23" s="52" t="s">
        <v>29</v>
      </c>
      <c r="D23" s="5">
        <v>8</v>
      </c>
      <c r="E23" s="5">
        <v>5</v>
      </c>
      <c r="F23" s="5">
        <v>5</v>
      </c>
      <c r="G23" s="16">
        <v>10</v>
      </c>
      <c r="H23" s="5">
        <v>1</v>
      </c>
      <c r="I23" s="5">
        <v>0</v>
      </c>
      <c r="J23" s="48">
        <v>1</v>
      </c>
      <c r="K23" s="11">
        <v>4</v>
      </c>
      <c r="L23" s="5">
        <v>5</v>
      </c>
      <c r="M23" s="5">
        <v>5</v>
      </c>
      <c r="N23" s="26">
        <f t="shared" si="0"/>
        <v>15</v>
      </c>
      <c r="O23" s="22">
        <v>12.8125</v>
      </c>
      <c r="P23" s="1"/>
      <c r="Q23" s="22">
        <f t="shared" si="1"/>
        <v>27.8125</v>
      </c>
      <c r="R23" s="1"/>
    </row>
    <row r="24" spans="1:18">
      <c r="A24" s="3">
        <v>13</v>
      </c>
      <c r="B24" s="9">
        <v>13018019066</v>
      </c>
      <c r="C24" s="2" t="s">
        <v>30</v>
      </c>
      <c r="D24" s="5">
        <v>10</v>
      </c>
      <c r="E24" s="5">
        <v>8</v>
      </c>
      <c r="F24" s="5">
        <v>10</v>
      </c>
      <c r="G24" s="16">
        <v>9.5</v>
      </c>
      <c r="H24" s="5">
        <v>3</v>
      </c>
      <c r="I24" s="5">
        <v>1</v>
      </c>
      <c r="J24" s="48">
        <v>7</v>
      </c>
      <c r="K24" s="11">
        <v>9</v>
      </c>
      <c r="L24" s="5">
        <v>8.5</v>
      </c>
      <c r="M24" s="5">
        <v>8.5</v>
      </c>
      <c r="N24" s="26">
        <f t="shared" si="0"/>
        <v>22.678571428571427</v>
      </c>
      <c r="O24" s="22">
        <v>19.375</v>
      </c>
      <c r="P24" s="1"/>
      <c r="Q24" s="22">
        <f t="shared" si="1"/>
        <v>42.053571428571431</v>
      </c>
      <c r="R24" s="1"/>
    </row>
    <row r="25" spans="1:18">
      <c r="A25" s="3">
        <v>14</v>
      </c>
      <c r="B25" s="9">
        <v>13018019077</v>
      </c>
      <c r="C25" s="2" t="s">
        <v>31</v>
      </c>
      <c r="D25" s="5">
        <v>6</v>
      </c>
      <c r="E25" s="5">
        <v>6</v>
      </c>
      <c r="F25" s="5">
        <v>6.5</v>
      </c>
      <c r="G25" s="16">
        <v>2</v>
      </c>
      <c r="H25" s="5">
        <v>1</v>
      </c>
      <c r="I25" s="6">
        <v>0</v>
      </c>
      <c r="J25" s="48">
        <v>1</v>
      </c>
      <c r="K25" s="11">
        <v>5</v>
      </c>
      <c r="L25" s="5">
        <v>9</v>
      </c>
      <c r="M25" s="5">
        <v>7</v>
      </c>
      <c r="N25" s="26">
        <f t="shared" si="0"/>
        <v>14.821428571428571</v>
      </c>
      <c r="O25" s="22">
        <v>3.4375</v>
      </c>
      <c r="P25" s="1"/>
      <c r="Q25" s="22">
        <f t="shared" si="1"/>
        <v>18.258928571428569</v>
      </c>
      <c r="R25" s="1"/>
    </row>
    <row r="26" spans="1:18">
      <c r="A26" s="3">
        <v>15</v>
      </c>
      <c r="B26" s="9">
        <v>13019019097</v>
      </c>
      <c r="C26" s="2" t="s">
        <v>76</v>
      </c>
      <c r="D26" s="1">
        <v>3</v>
      </c>
      <c r="E26" s="1">
        <v>9.5</v>
      </c>
      <c r="F26" s="1">
        <v>8</v>
      </c>
      <c r="G26" s="17">
        <v>10</v>
      </c>
      <c r="H26" s="7">
        <v>3.5</v>
      </c>
      <c r="I26" s="6">
        <v>0</v>
      </c>
      <c r="J26" s="48">
        <v>5</v>
      </c>
      <c r="K26" s="1">
        <v>8.5</v>
      </c>
      <c r="L26" s="1">
        <v>9</v>
      </c>
      <c r="M26" s="15">
        <v>7</v>
      </c>
      <c r="N26" s="26">
        <f t="shared" ref="N26" si="2">(((SUM(D26:M26)-SMALL(D26:M26,1)-SMALL(D26:M26,2)-SMALL(D26:M26,3))*25/70))</f>
        <v>20.357142857142858</v>
      </c>
      <c r="O26" s="22">
        <v>15.625</v>
      </c>
      <c r="P26" s="1"/>
      <c r="Q26" s="22">
        <f t="shared" ref="Q26" si="3">N26+O26+P26</f>
        <v>35.982142857142861</v>
      </c>
      <c r="R26" s="1"/>
    </row>
    <row r="27" spans="1:18">
      <c r="A27" s="3">
        <v>16</v>
      </c>
      <c r="B27" s="9">
        <v>13018019108</v>
      </c>
      <c r="C27" s="2" t="s">
        <v>32</v>
      </c>
      <c r="D27" s="5">
        <v>7</v>
      </c>
      <c r="E27" s="5">
        <v>8</v>
      </c>
      <c r="F27" s="6">
        <v>0</v>
      </c>
      <c r="G27" s="16">
        <v>7</v>
      </c>
      <c r="H27" s="5">
        <v>2</v>
      </c>
      <c r="I27" s="5">
        <v>5</v>
      </c>
      <c r="J27" s="6">
        <v>0</v>
      </c>
      <c r="K27" s="11">
        <v>7.5</v>
      </c>
      <c r="L27" s="5">
        <v>8</v>
      </c>
      <c r="M27" s="5">
        <v>7</v>
      </c>
      <c r="N27" s="26">
        <f t="shared" si="0"/>
        <v>17.678571428571427</v>
      </c>
      <c r="O27" s="22">
        <v>15.3125</v>
      </c>
      <c r="P27" s="1"/>
      <c r="Q27" s="22">
        <f t="shared" si="1"/>
        <v>32.991071428571431</v>
      </c>
      <c r="R27" s="1"/>
    </row>
    <row r="28" spans="1:18">
      <c r="A28" s="3">
        <v>17</v>
      </c>
      <c r="B28" s="9">
        <v>13018019130</v>
      </c>
      <c r="C28" s="2" t="s">
        <v>33</v>
      </c>
      <c r="D28" s="5">
        <v>3.5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11">
        <v>0</v>
      </c>
      <c r="L28" s="6">
        <v>0</v>
      </c>
      <c r="M28" s="6">
        <v>0</v>
      </c>
      <c r="N28" s="26">
        <f t="shared" si="0"/>
        <v>1.25</v>
      </c>
      <c r="O28" s="22">
        <v>0</v>
      </c>
      <c r="P28" s="1"/>
      <c r="Q28" s="22">
        <f t="shared" si="1"/>
        <v>1.25</v>
      </c>
      <c r="R28" s="1"/>
    </row>
    <row r="29" spans="1:18">
      <c r="A29" s="3">
        <v>18</v>
      </c>
      <c r="B29" s="9">
        <v>13018019160</v>
      </c>
      <c r="C29" s="2" t="s">
        <v>34</v>
      </c>
      <c r="D29" s="5">
        <v>5.5</v>
      </c>
      <c r="E29" s="6">
        <v>0</v>
      </c>
      <c r="F29" s="6">
        <v>0</v>
      </c>
      <c r="G29" s="16">
        <v>6</v>
      </c>
      <c r="H29" s="5">
        <v>1.5</v>
      </c>
      <c r="I29" s="5">
        <v>6.5</v>
      </c>
      <c r="J29" s="6">
        <v>0</v>
      </c>
      <c r="K29" s="11">
        <v>3</v>
      </c>
      <c r="L29" s="6">
        <v>9</v>
      </c>
      <c r="M29" s="5">
        <v>7</v>
      </c>
      <c r="N29" s="26">
        <f t="shared" si="0"/>
        <v>13.75</v>
      </c>
      <c r="O29" s="22">
        <v>10</v>
      </c>
      <c r="P29" s="1"/>
      <c r="Q29" s="22">
        <f t="shared" si="1"/>
        <v>23.75</v>
      </c>
      <c r="R29" s="1"/>
    </row>
    <row r="30" spans="1:18">
      <c r="A30" s="3">
        <v>19</v>
      </c>
      <c r="B30" s="9">
        <v>13018019161</v>
      </c>
      <c r="C30" s="2" t="s">
        <v>35</v>
      </c>
      <c r="D30" s="5">
        <v>4.5</v>
      </c>
      <c r="E30" s="5">
        <v>9</v>
      </c>
      <c r="F30" s="5">
        <v>5</v>
      </c>
      <c r="G30" s="16">
        <v>6</v>
      </c>
      <c r="H30" s="5">
        <v>2.5</v>
      </c>
      <c r="I30" s="6">
        <v>0</v>
      </c>
      <c r="J30" s="48">
        <v>5</v>
      </c>
      <c r="K30" s="11">
        <v>8</v>
      </c>
      <c r="L30" s="5">
        <v>8</v>
      </c>
      <c r="M30" s="5">
        <v>7</v>
      </c>
      <c r="N30" s="26">
        <f t="shared" si="0"/>
        <v>17.142857142857142</v>
      </c>
      <c r="O30" s="22">
        <v>10.3125</v>
      </c>
      <c r="P30" s="1"/>
      <c r="Q30" s="22">
        <f t="shared" si="1"/>
        <v>27.455357142857142</v>
      </c>
      <c r="R30" s="1"/>
    </row>
    <row r="31" spans="1:18">
      <c r="A31" s="3">
        <v>20</v>
      </c>
      <c r="B31" s="9">
        <v>14019019008</v>
      </c>
      <c r="C31" s="2" t="s">
        <v>36</v>
      </c>
      <c r="D31" s="6">
        <v>4.5</v>
      </c>
      <c r="E31" s="5">
        <v>3.5</v>
      </c>
      <c r="F31" s="5">
        <v>6</v>
      </c>
      <c r="G31" s="16">
        <v>2</v>
      </c>
      <c r="H31" s="6">
        <v>0</v>
      </c>
      <c r="I31" s="5">
        <v>0</v>
      </c>
      <c r="J31" s="48">
        <v>1</v>
      </c>
      <c r="K31" s="11">
        <v>5</v>
      </c>
      <c r="L31" s="5">
        <v>8</v>
      </c>
      <c r="M31" s="5">
        <v>7</v>
      </c>
      <c r="N31" s="26">
        <f t="shared" si="0"/>
        <v>12.857142857142858</v>
      </c>
      <c r="O31" s="22">
        <v>14.0625</v>
      </c>
      <c r="P31" s="1"/>
      <c r="Q31" s="22">
        <f t="shared" si="1"/>
        <v>26.919642857142858</v>
      </c>
      <c r="R31" s="1"/>
    </row>
    <row r="32" spans="1:18" ht="30.75">
      <c r="A32" s="3">
        <v>21</v>
      </c>
      <c r="B32" s="9">
        <v>14019019011</v>
      </c>
      <c r="C32" s="2" t="s">
        <v>37</v>
      </c>
      <c r="D32" s="5">
        <v>8</v>
      </c>
      <c r="E32" s="5">
        <v>9.5</v>
      </c>
      <c r="F32" s="5">
        <v>7</v>
      </c>
      <c r="G32" s="16">
        <v>10</v>
      </c>
      <c r="H32" s="5">
        <v>0.5</v>
      </c>
      <c r="I32" s="5">
        <v>4.5</v>
      </c>
      <c r="J32" s="48">
        <v>0.5</v>
      </c>
      <c r="K32" s="11">
        <v>9.5</v>
      </c>
      <c r="L32" s="5">
        <v>9</v>
      </c>
      <c r="M32" s="5">
        <v>7</v>
      </c>
      <c r="N32" s="26">
        <f t="shared" si="0"/>
        <v>21.428571428571427</v>
      </c>
      <c r="O32" s="22">
        <v>17.5</v>
      </c>
      <c r="P32" s="1"/>
      <c r="Q32" s="22">
        <f t="shared" si="1"/>
        <v>38.928571428571431</v>
      </c>
      <c r="R32" s="1"/>
    </row>
    <row r="33" spans="1:18">
      <c r="A33" s="3">
        <v>22</v>
      </c>
      <c r="B33" s="9">
        <v>14019019018</v>
      </c>
      <c r="C33" s="2" t="s">
        <v>38</v>
      </c>
      <c r="D33" s="5">
        <v>7.5</v>
      </c>
      <c r="E33" s="5">
        <v>5.5</v>
      </c>
      <c r="F33" s="5">
        <v>4</v>
      </c>
      <c r="G33" s="16">
        <v>6.5</v>
      </c>
      <c r="H33" s="5">
        <v>0</v>
      </c>
      <c r="I33" s="5">
        <v>3</v>
      </c>
      <c r="J33" s="48">
        <v>4</v>
      </c>
      <c r="K33" s="11">
        <v>5</v>
      </c>
      <c r="L33" s="5">
        <v>8</v>
      </c>
      <c r="M33" s="5">
        <v>7</v>
      </c>
      <c r="N33" s="26">
        <f t="shared" si="0"/>
        <v>15.535714285714286</v>
      </c>
      <c r="O33" s="22">
        <v>10</v>
      </c>
      <c r="P33" s="1"/>
      <c r="Q33" s="22">
        <f t="shared" si="1"/>
        <v>25.535714285714285</v>
      </c>
      <c r="R33" s="1"/>
    </row>
    <row r="34" spans="1:18">
      <c r="A34" s="3">
        <v>23</v>
      </c>
      <c r="B34" s="9">
        <v>14019019021</v>
      </c>
      <c r="C34" s="2" t="s">
        <v>39</v>
      </c>
      <c r="D34" s="6">
        <v>0</v>
      </c>
      <c r="E34" s="5">
        <v>6.5</v>
      </c>
      <c r="F34" s="5">
        <v>7</v>
      </c>
      <c r="G34" s="16">
        <v>4</v>
      </c>
      <c r="H34" s="5">
        <v>2.5</v>
      </c>
      <c r="I34" s="5">
        <v>6.5</v>
      </c>
      <c r="J34" s="48">
        <v>1</v>
      </c>
      <c r="K34" s="11">
        <v>8</v>
      </c>
      <c r="L34" s="5">
        <v>8</v>
      </c>
      <c r="M34" s="5">
        <v>7</v>
      </c>
      <c r="N34" s="26">
        <f t="shared" si="0"/>
        <v>16.785714285714285</v>
      </c>
      <c r="O34" s="22">
        <v>10</v>
      </c>
      <c r="P34" s="1"/>
      <c r="Q34" s="22">
        <f t="shared" si="1"/>
        <v>26.785714285714285</v>
      </c>
      <c r="R34" s="1"/>
    </row>
    <row r="35" spans="1:18" ht="30.75">
      <c r="A35" s="3">
        <v>24</v>
      </c>
      <c r="B35" s="9">
        <v>14019019024</v>
      </c>
      <c r="C35" s="2" t="s">
        <v>40</v>
      </c>
      <c r="D35" s="5">
        <v>4</v>
      </c>
      <c r="E35" s="5">
        <v>1.5</v>
      </c>
      <c r="F35" s="5">
        <v>3</v>
      </c>
      <c r="G35" s="16">
        <v>3</v>
      </c>
      <c r="H35" s="5">
        <v>3</v>
      </c>
      <c r="I35" s="5">
        <v>2.5</v>
      </c>
      <c r="J35" s="48">
        <v>3</v>
      </c>
      <c r="K35" s="11">
        <v>4</v>
      </c>
      <c r="L35" s="5">
        <v>9</v>
      </c>
      <c r="M35" s="5">
        <v>7</v>
      </c>
      <c r="N35" s="26">
        <f t="shared" si="0"/>
        <v>11.785714285714286</v>
      </c>
      <c r="O35" s="22">
        <v>2.1875</v>
      </c>
      <c r="P35" s="1"/>
      <c r="Q35" s="22">
        <f t="shared" si="1"/>
        <v>13.973214285714286</v>
      </c>
      <c r="R35" s="1"/>
    </row>
    <row r="36" spans="1:18">
      <c r="A36" s="3">
        <v>25</v>
      </c>
      <c r="B36" s="9">
        <v>14019019028</v>
      </c>
      <c r="C36" s="2" t="s">
        <v>41</v>
      </c>
      <c r="D36" s="5">
        <v>0.5</v>
      </c>
      <c r="E36" s="5">
        <v>4</v>
      </c>
      <c r="F36" s="5">
        <v>1.5</v>
      </c>
      <c r="G36" s="16">
        <v>7.5</v>
      </c>
      <c r="H36" s="5">
        <v>1.5</v>
      </c>
      <c r="I36" s="5">
        <v>4.5</v>
      </c>
      <c r="J36" s="48">
        <v>6</v>
      </c>
      <c r="K36" s="11">
        <v>4.5</v>
      </c>
      <c r="L36" s="5">
        <v>7</v>
      </c>
      <c r="M36" s="5">
        <v>7</v>
      </c>
      <c r="N36" s="26">
        <f t="shared" si="0"/>
        <v>14.464285714285714</v>
      </c>
      <c r="O36" s="22">
        <v>13.125</v>
      </c>
      <c r="P36" s="1"/>
      <c r="Q36" s="22">
        <f t="shared" si="1"/>
        <v>27.589285714285715</v>
      </c>
      <c r="R36" s="1"/>
    </row>
    <row r="37" spans="1:18">
      <c r="A37" s="3">
        <v>26</v>
      </c>
      <c r="B37" s="9">
        <v>14019019037</v>
      </c>
      <c r="C37" s="2" t="s">
        <v>42</v>
      </c>
      <c r="D37" s="5">
        <v>5</v>
      </c>
      <c r="E37" s="5">
        <v>1</v>
      </c>
      <c r="F37" s="5">
        <v>5.5</v>
      </c>
      <c r="G37" s="16">
        <v>10</v>
      </c>
      <c r="H37" s="5">
        <v>5</v>
      </c>
      <c r="I37" s="5">
        <v>5</v>
      </c>
      <c r="J37" s="48">
        <v>5</v>
      </c>
      <c r="K37" s="11">
        <v>5.5</v>
      </c>
      <c r="L37" s="5">
        <v>7.5</v>
      </c>
      <c r="M37" s="5">
        <v>7</v>
      </c>
      <c r="N37" s="26">
        <f t="shared" si="0"/>
        <v>16.25</v>
      </c>
      <c r="O37" s="22">
        <v>15.3125</v>
      </c>
      <c r="P37" s="1"/>
      <c r="Q37" s="22">
        <f t="shared" si="1"/>
        <v>31.5625</v>
      </c>
      <c r="R37" s="1"/>
    </row>
    <row r="38" spans="1:18">
      <c r="A38" s="3">
        <v>27</v>
      </c>
      <c r="B38" s="9">
        <v>14019019040</v>
      </c>
      <c r="C38" s="2" t="s">
        <v>43</v>
      </c>
      <c r="D38" s="5">
        <v>0</v>
      </c>
      <c r="E38" s="5">
        <v>3.5</v>
      </c>
      <c r="F38" s="5">
        <v>0</v>
      </c>
      <c r="G38" s="16"/>
      <c r="H38" s="5">
        <v>0.5</v>
      </c>
      <c r="I38" s="6">
        <v>0</v>
      </c>
      <c r="J38" s="48">
        <v>0</v>
      </c>
      <c r="K38" s="11">
        <v>4</v>
      </c>
      <c r="L38" s="5">
        <v>7</v>
      </c>
      <c r="M38" s="5">
        <v>7</v>
      </c>
      <c r="N38" s="26">
        <f t="shared" si="0"/>
        <v>7.8571428571428568</v>
      </c>
      <c r="O38" s="22">
        <v>1.25</v>
      </c>
      <c r="P38" s="1"/>
      <c r="Q38" s="22">
        <f t="shared" si="1"/>
        <v>9.1071428571428577</v>
      </c>
      <c r="R38" s="1"/>
    </row>
    <row r="39" spans="1:18">
      <c r="A39" s="3">
        <v>28</v>
      </c>
      <c r="B39" s="9">
        <v>14019019044</v>
      </c>
      <c r="C39" s="2" t="s">
        <v>44</v>
      </c>
      <c r="D39" s="5">
        <v>2</v>
      </c>
      <c r="E39" s="5">
        <v>2</v>
      </c>
      <c r="F39" s="5">
        <v>6.5</v>
      </c>
      <c r="G39" s="16">
        <v>6.5</v>
      </c>
      <c r="H39" s="5">
        <v>2</v>
      </c>
      <c r="I39" s="5">
        <v>2.5</v>
      </c>
      <c r="J39" s="48">
        <v>2.5</v>
      </c>
      <c r="K39" s="11">
        <v>4</v>
      </c>
      <c r="L39" s="5">
        <v>8</v>
      </c>
      <c r="M39" s="5">
        <v>7</v>
      </c>
      <c r="N39" s="26">
        <f t="shared" si="0"/>
        <v>13.214285714285714</v>
      </c>
      <c r="O39" s="22">
        <v>5.625</v>
      </c>
      <c r="P39" s="1"/>
      <c r="Q39" s="22">
        <f t="shared" si="1"/>
        <v>18.839285714285715</v>
      </c>
      <c r="R39" s="1"/>
    </row>
    <row r="40" spans="1:18" ht="30.75">
      <c r="A40" s="3">
        <v>29</v>
      </c>
      <c r="B40" s="9">
        <v>14019019047</v>
      </c>
      <c r="C40" s="2" t="s">
        <v>45</v>
      </c>
      <c r="D40" s="5">
        <v>0</v>
      </c>
      <c r="E40" s="5">
        <v>2</v>
      </c>
      <c r="F40" s="5">
        <v>8</v>
      </c>
      <c r="G40" s="16">
        <v>10</v>
      </c>
      <c r="H40" s="5">
        <v>3</v>
      </c>
      <c r="I40" s="5">
        <v>0</v>
      </c>
      <c r="J40" s="48">
        <v>3</v>
      </c>
      <c r="K40" s="11">
        <v>4</v>
      </c>
      <c r="L40" s="5">
        <v>9</v>
      </c>
      <c r="M40" s="5">
        <v>7</v>
      </c>
      <c r="N40" s="26">
        <f t="shared" si="0"/>
        <v>15.714285714285714</v>
      </c>
      <c r="O40" s="22">
        <v>11.5625</v>
      </c>
      <c r="P40" s="1"/>
      <c r="Q40" s="22">
        <f t="shared" si="1"/>
        <v>27.276785714285715</v>
      </c>
      <c r="R40" s="1"/>
    </row>
    <row r="41" spans="1:18">
      <c r="A41" s="3">
        <v>30</v>
      </c>
      <c r="B41" s="9">
        <v>14019019048</v>
      </c>
      <c r="C41" s="2" t="s">
        <v>46</v>
      </c>
      <c r="D41" s="5">
        <v>3.5</v>
      </c>
      <c r="E41" s="5">
        <v>0</v>
      </c>
      <c r="F41" s="5">
        <v>5.5</v>
      </c>
      <c r="G41" s="16">
        <v>0.5</v>
      </c>
      <c r="H41" s="5">
        <v>2</v>
      </c>
      <c r="I41" s="5">
        <v>6</v>
      </c>
      <c r="J41" s="48">
        <v>0.5</v>
      </c>
      <c r="K41" s="11">
        <v>4</v>
      </c>
      <c r="L41" s="6">
        <v>0</v>
      </c>
      <c r="M41" s="6">
        <v>0</v>
      </c>
      <c r="N41" s="26">
        <f t="shared" si="0"/>
        <v>7.8571428571428568</v>
      </c>
      <c r="O41" s="22">
        <v>15.625</v>
      </c>
      <c r="P41" s="1"/>
      <c r="Q41" s="22">
        <f t="shared" si="1"/>
        <v>23.482142857142858</v>
      </c>
      <c r="R41" s="1"/>
    </row>
    <row r="42" spans="1:18">
      <c r="A42" s="3">
        <v>31</v>
      </c>
      <c r="B42" s="9">
        <v>14019019050</v>
      </c>
      <c r="C42" s="2" t="s">
        <v>47</v>
      </c>
      <c r="D42" s="5">
        <v>5</v>
      </c>
      <c r="E42" s="5">
        <v>6</v>
      </c>
      <c r="F42" s="5">
        <v>6.5</v>
      </c>
      <c r="G42" s="16">
        <v>5.5</v>
      </c>
      <c r="H42" s="5">
        <v>2.5</v>
      </c>
      <c r="I42" s="5">
        <v>4.5</v>
      </c>
      <c r="J42" s="48">
        <v>0</v>
      </c>
      <c r="K42" s="11">
        <v>7</v>
      </c>
      <c r="L42" s="5">
        <v>9</v>
      </c>
      <c r="M42" s="5">
        <v>7</v>
      </c>
      <c r="N42" s="26">
        <f t="shared" si="0"/>
        <v>16.428571428571427</v>
      </c>
      <c r="O42" s="22">
        <v>12.5</v>
      </c>
      <c r="P42" s="1"/>
      <c r="Q42" s="22">
        <f t="shared" si="1"/>
        <v>28.928571428571427</v>
      </c>
      <c r="R42" s="1"/>
    </row>
    <row r="43" spans="1:18">
      <c r="A43" s="3">
        <v>32</v>
      </c>
      <c r="B43" s="9">
        <v>14019019052</v>
      </c>
      <c r="C43" s="2" t="s">
        <v>48</v>
      </c>
      <c r="D43" s="5">
        <v>8</v>
      </c>
      <c r="E43" s="5">
        <v>5.5</v>
      </c>
      <c r="F43" s="5">
        <v>9</v>
      </c>
      <c r="G43" s="16">
        <v>4.5</v>
      </c>
      <c r="H43" s="5">
        <v>0.5</v>
      </c>
      <c r="I43" s="5">
        <v>0</v>
      </c>
      <c r="J43" s="48">
        <v>4</v>
      </c>
      <c r="K43" s="11">
        <v>7.5</v>
      </c>
      <c r="L43" s="5">
        <v>9</v>
      </c>
      <c r="M43" s="5">
        <v>7.5</v>
      </c>
      <c r="N43" s="26">
        <f t="shared" si="0"/>
        <v>18.214285714285715</v>
      </c>
      <c r="O43" s="22">
        <v>14.375</v>
      </c>
      <c r="P43" s="1"/>
      <c r="Q43" s="22">
        <f t="shared" si="1"/>
        <v>32.589285714285715</v>
      </c>
      <c r="R43" s="1"/>
    </row>
    <row r="44" spans="1:18">
      <c r="A44" s="3">
        <v>33</v>
      </c>
      <c r="B44" s="9">
        <v>14019019054</v>
      </c>
      <c r="C44" s="2" t="s">
        <v>49</v>
      </c>
      <c r="D44" s="5">
        <v>4</v>
      </c>
      <c r="E44" s="5">
        <v>3.5</v>
      </c>
      <c r="F44" s="6">
        <v>0</v>
      </c>
      <c r="G44" s="16">
        <v>6</v>
      </c>
      <c r="H44" s="5">
        <v>5</v>
      </c>
      <c r="I44" s="5">
        <v>5</v>
      </c>
      <c r="J44" s="48">
        <v>2</v>
      </c>
      <c r="K44" s="11">
        <v>4.5</v>
      </c>
      <c r="L44" s="5">
        <v>9</v>
      </c>
      <c r="M44" s="5">
        <v>7</v>
      </c>
      <c r="N44" s="26">
        <f t="shared" si="0"/>
        <v>14.464285714285714</v>
      </c>
      <c r="O44" s="22">
        <v>13.4375</v>
      </c>
      <c r="P44" s="1"/>
      <c r="Q44" s="22">
        <f t="shared" si="1"/>
        <v>27.901785714285715</v>
      </c>
      <c r="R44" s="1"/>
    </row>
    <row r="45" spans="1:18">
      <c r="A45" s="3">
        <v>34</v>
      </c>
      <c r="B45" s="9">
        <v>14019019058</v>
      </c>
      <c r="C45" s="2" t="s">
        <v>50</v>
      </c>
      <c r="D45" s="5">
        <v>8</v>
      </c>
      <c r="E45" s="5">
        <v>8.5</v>
      </c>
      <c r="F45" s="5">
        <v>8</v>
      </c>
      <c r="G45" s="16">
        <v>10</v>
      </c>
      <c r="H45" s="5">
        <v>6.5</v>
      </c>
      <c r="I45" s="5">
        <v>6</v>
      </c>
      <c r="J45" s="48">
        <v>6</v>
      </c>
      <c r="K45" s="11">
        <v>9.5</v>
      </c>
      <c r="L45" s="5">
        <v>9</v>
      </c>
      <c r="M45" s="5">
        <v>7.5</v>
      </c>
      <c r="N45" s="26">
        <f t="shared" si="0"/>
        <v>21.607142857142858</v>
      </c>
      <c r="O45" s="22">
        <v>22.5</v>
      </c>
      <c r="P45" s="1"/>
      <c r="Q45" s="22">
        <f t="shared" si="1"/>
        <v>44.107142857142861</v>
      </c>
      <c r="R45" s="1"/>
    </row>
    <row r="46" spans="1:18">
      <c r="A46" s="3">
        <v>35</v>
      </c>
      <c r="B46" s="9">
        <v>14019019063</v>
      </c>
      <c r="C46" s="2" t="s">
        <v>51</v>
      </c>
      <c r="D46" s="5">
        <v>6.5</v>
      </c>
      <c r="E46" s="5">
        <v>4.5</v>
      </c>
      <c r="F46" s="5">
        <v>7.5</v>
      </c>
      <c r="G46" s="16">
        <v>10</v>
      </c>
      <c r="H46" s="5">
        <v>1</v>
      </c>
      <c r="I46" s="5">
        <v>7.5</v>
      </c>
      <c r="J46" s="48">
        <v>7</v>
      </c>
      <c r="K46" s="11">
        <v>5</v>
      </c>
      <c r="L46" s="5">
        <v>9</v>
      </c>
      <c r="M46" s="5">
        <v>7</v>
      </c>
      <c r="N46" s="26">
        <f t="shared" si="0"/>
        <v>19.464285714285715</v>
      </c>
      <c r="O46" s="22">
        <v>16.5625</v>
      </c>
      <c r="P46" s="1"/>
      <c r="Q46" s="22">
        <f t="shared" si="1"/>
        <v>36.026785714285715</v>
      </c>
      <c r="R46" s="1"/>
    </row>
    <row r="47" spans="1:18">
      <c r="A47" s="3">
        <v>36</v>
      </c>
      <c r="B47" s="9">
        <v>14019019076</v>
      </c>
      <c r="C47" s="2" t="s">
        <v>43</v>
      </c>
      <c r="D47" s="5">
        <v>5</v>
      </c>
      <c r="E47" s="5">
        <v>3</v>
      </c>
      <c r="F47" s="5">
        <v>9</v>
      </c>
      <c r="G47" s="16">
        <v>10</v>
      </c>
      <c r="H47" s="5">
        <v>3.5</v>
      </c>
      <c r="I47" s="5">
        <v>6</v>
      </c>
      <c r="J47" s="48">
        <v>4</v>
      </c>
      <c r="K47" s="11">
        <v>5</v>
      </c>
      <c r="L47" s="5">
        <v>9</v>
      </c>
      <c r="M47" s="5">
        <v>7</v>
      </c>
      <c r="N47" s="26">
        <f t="shared" si="0"/>
        <v>18.214285714285715</v>
      </c>
      <c r="O47" s="22">
        <v>13.75</v>
      </c>
      <c r="P47" s="1"/>
      <c r="Q47" s="22">
        <f t="shared" si="1"/>
        <v>31.964285714285715</v>
      </c>
      <c r="R47" s="1"/>
    </row>
    <row r="48" spans="1:18">
      <c r="A48" s="3">
        <v>37</v>
      </c>
      <c r="B48" s="9">
        <v>14019019082</v>
      </c>
      <c r="C48" s="2" t="s">
        <v>52</v>
      </c>
      <c r="D48" s="5">
        <v>9</v>
      </c>
      <c r="E48" s="5">
        <v>9.5</v>
      </c>
      <c r="F48" s="5">
        <v>10</v>
      </c>
      <c r="G48" s="16">
        <v>9.5</v>
      </c>
      <c r="H48" s="5">
        <v>9.5</v>
      </c>
      <c r="I48" s="5">
        <v>9.5</v>
      </c>
      <c r="J48" s="48">
        <v>6.5</v>
      </c>
      <c r="K48" s="11">
        <v>9.5</v>
      </c>
      <c r="L48" s="5">
        <v>10</v>
      </c>
      <c r="M48" s="5">
        <v>10</v>
      </c>
      <c r="N48" s="26">
        <f t="shared" si="0"/>
        <v>24.285714285714285</v>
      </c>
      <c r="O48" s="22">
        <v>23.125</v>
      </c>
      <c r="P48" s="1"/>
      <c r="Q48" s="22">
        <f t="shared" si="1"/>
        <v>47.410714285714285</v>
      </c>
      <c r="R48" s="1"/>
    </row>
    <row r="49" spans="1:18">
      <c r="A49" s="3">
        <v>38</v>
      </c>
      <c r="B49" s="9">
        <v>14019019087</v>
      </c>
      <c r="C49" s="2" t="s">
        <v>53</v>
      </c>
      <c r="D49" s="5">
        <v>6</v>
      </c>
      <c r="E49" s="5">
        <v>4.5</v>
      </c>
      <c r="F49" s="5">
        <v>6.5</v>
      </c>
      <c r="G49" s="16">
        <v>8</v>
      </c>
      <c r="H49" s="5">
        <v>0</v>
      </c>
      <c r="I49" s="5">
        <v>0</v>
      </c>
      <c r="J49" s="6">
        <v>0</v>
      </c>
      <c r="K49" s="11">
        <v>5.5</v>
      </c>
      <c r="L49" s="5">
        <v>9</v>
      </c>
      <c r="M49" s="5">
        <v>8.5</v>
      </c>
      <c r="N49" s="26">
        <f t="shared" si="0"/>
        <v>17.142857142857142</v>
      </c>
      <c r="O49" s="22">
        <v>13.125</v>
      </c>
      <c r="P49" s="1"/>
      <c r="Q49" s="22">
        <f t="shared" si="1"/>
        <v>30.267857142857142</v>
      </c>
      <c r="R49" s="1"/>
    </row>
    <row r="50" spans="1:18">
      <c r="A50" s="3">
        <v>39</v>
      </c>
      <c r="B50" s="9">
        <v>14019019088</v>
      </c>
      <c r="C50" s="2" t="s">
        <v>54</v>
      </c>
      <c r="D50" s="5">
        <v>4</v>
      </c>
      <c r="E50" s="5">
        <v>7</v>
      </c>
      <c r="F50" s="5">
        <v>6.5</v>
      </c>
      <c r="G50" s="16">
        <v>9</v>
      </c>
      <c r="H50" s="5">
        <v>1.5</v>
      </c>
      <c r="I50" s="5">
        <v>5</v>
      </c>
      <c r="J50" s="48">
        <v>5</v>
      </c>
      <c r="K50" s="11">
        <v>6</v>
      </c>
      <c r="L50" s="5">
        <v>8</v>
      </c>
      <c r="M50" s="5">
        <v>7</v>
      </c>
      <c r="N50" s="26">
        <f t="shared" si="0"/>
        <v>17.321428571428573</v>
      </c>
      <c r="O50" s="22">
        <v>10.625</v>
      </c>
      <c r="P50" s="1"/>
      <c r="Q50" s="22">
        <f t="shared" si="1"/>
        <v>27.946428571428573</v>
      </c>
      <c r="R50" s="1"/>
    </row>
    <row r="51" spans="1:18">
      <c r="A51" s="3">
        <v>40</v>
      </c>
      <c r="B51" s="9">
        <v>14019019090</v>
      </c>
      <c r="C51" s="2" t="s">
        <v>55</v>
      </c>
      <c r="D51" s="5">
        <v>5</v>
      </c>
      <c r="E51" s="5">
        <v>3</v>
      </c>
      <c r="F51" s="5">
        <v>2</v>
      </c>
      <c r="G51" s="16">
        <v>5.5</v>
      </c>
      <c r="H51" s="5">
        <v>3.5</v>
      </c>
      <c r="I51" s="5">
        <v>2.5</v>
      </c>
      <c r="J51" s="48">
        <v>2.5</v>
      </c>
      <c r="K51" s="11">
        <v>4</v>
      </c>
      <c r="L51" s="5">
        <v>9</v>
      </c>
      <c r="M51" s="5">
        <v>7</v>
      </c>
      <c r="N51" s="26">
        <f t="shared" si="0"/>
        <v>13.214285714285714</v>
      </c>
      <c r="O51" s="22">
        <v>14.375</v>
      </c>
      <c r="P51" s="1"/>
      <c r="Q51" s="22">
        <f t="shared" si="1"/>
        <v>27.589285714285715</v>
      </c>
      <c r="R51" s="1"/>
    </row>
    <row r="52" spans="1:18">
      <c r="A52" s="3">
        <v>41</v>
      </c>
      <c r="B52" s="9">
        <v>14019019095</v>
      </c>
      <c r="C52" s="2" t="s">
        <v>56</v>
      </c>
      <c r="D52" s="5">
        <v>0.5</v>
      </c>
      <c r="E52" s="5">
        <v>2.5</v>
      </c>
      <c r="F52" s="5">
        <v>6</v>
      </c>
      <c r="G52" s="16">
        <v>7.5</v>
      </c>
      <c r="H52" s="5">
        <v>3.5</v>
      </c>
      <c r="I52" s="5">
        <v>9</v>
      </c>
      <c r="J52" s="48">
        <v>8</v>
      </c>
      <c r="K52" s="11">
        <v>4</v>
      </c>
      <c r="L52" s="5">
        <v>9</v>
      </c>
      <c r="M52" s="5">
        <v>9</v>
      </c>
      <c r="N52" s="26">
        <f t="shared" si="0"/>
        <v>18.75</v>
      </c>
      <c r="O52" s="22">
        <v>9.375</v>
      </c>
      <c r="P52" s="1"/>
      <c r="Q52" s="22">
        <f t="shared" si="1"/>
        <v>28.125</v>
      </c>
      <c r="R52" s="1"/>
    </row>
    <row r="53" spans="1:18">
      <c r="A53" s="3">
        <v>42</v>
      </c>
      <c r="B53" s="9">
        <v>14019019098</v>
      </c>
      <c r="C53" s="2" t="s">
        <v>52</v>
      </c>
      <c r="D53" s="5">
        <v>4</v>
      </c>
      <c r="E53" s="5">
        <v>4.5</v>
      </c>
      <c r="F53" s="5">
        <v>9</v>
      </c>
      <c r="G53" s="16">
        <v>7</v>
      </c>
      <c r="H53" s="5">
        <v>0.5</v>
      </c>
      <c r="I53" s="5">
        <v>0</v>
      </c>
      <c r="J53" s="48">
        <v>6.5</v>
      </c>
      <c r="K53" s="11">
        <v>3.5</v>
      </c>
      <c r="L53" s="5">
        <v>8.5</v>
      </c>
      <c r="M53" s="5">
        <v>8</v>
      </c>
      <c r="N53" s="26">
        <f t="shared" si="0"/>
        <v>16.964285714285715</v>
      </c>
      <c r="O53" s="22">
        <v>11.5625</v>
      </c>
      <c r="P53" s="1"/>
      <c r="Q53" s="22">
        <f t="shared" si="1"/>
        <v>28.526785714285715</v>
      </c>
      <c r="R53" s="1"/>
    </row>
    <row r="54" spans="1:18">
      <c r="A54" s="3">
        <v>43</v>
      </c>
      <c r="B54" s="9">
        <v>14019019099</v>
      </c>
      <c r="C54" s="2" t="s">
        <v>57</v>
      </c>
      <c r="D54" s="5">
        <v>1</v>
      </c>
      <c r="E54" s="5">
        <v>3</v>
      </c>
      <c r="F54" s="5">
        <v>7</v>
      </c>
      <c r="G54" s="16">
        <v>10</v>
      </c>
      <c r="H54" s="5">
        <v>4.5</v>
      </c>
      <c r="I54" s="5">
        <v>5</v>
      </c>
      <c r="J54" s="48">
        <v>1</v>
      </c>
      <c r="K54" s="11">
        <v>5</v>
      </c>
      <c r="L54" s="5">
        <v>9</v>
      </c>
      <c r="M54" s="5">
        <v>8</v>
      </c>
      <c r="N54" s="26">
        <f t="shared" si="0"/>
        <v>17.321428571428573</v>
      </c>
      <c r="O54" s="22">
        <v>12.5</v>
      </c>
      <c r="P54" s="1"/>
      <c r="Q54" s="22">
        <f t="shared" si="1"/>
        <v>29.821428571428573</v>
      </c>
      <c r="R54" s="1"/>
    </row>
    <row r="55" spans="1:18">
      <c r="A55" s="3">
        <v>44</v>
      </c>
      <c r="B55" s="9">
        <v>14019019111</v>
      </c>
      <c r="C55" s="2" t="s">
        <v>58</v>
      </c>
      <c r="D55" s="5">
        <v>5</v>
      </c>
      <c r="E55" s="5">
        <v>1</v>
      </c>
      <c r="F55" s="5">
        <v>6</v>
      </c>
      <c r="G55" s="16">
        <v>2.5</v>
      </c>
      <c r="H55" s="6">
        <v>0</v>
      </c>
      <c r="I55" s="5">
        <v>2</v>
      </c>
      <c r="J55" s="48">
        <v>3</v>
      </c>
      <c r="K55" s="11">
        <v>4.5</v>
      </c>
      <c r="L55" s="6">
        <v>0</v>
      </c>
      <c r="M55" s="6">
        <v>0</v>
      </c>
      <c r="N55" s="26">
        <f t="shared" si="0"/>
        <v>8.5714285714285712</v>
      </c>
      <c r="O55" s="22">
        <v>13.125</v>
      </c>
      <c r="P55" s="1"/>
      <c r="Q55" s="22">
        <f t="shared" si="1"/>
        <v>21.696428571428569</v>
      </c>
      <c r="R55" s="1"/>
    </row>
    <row r="56" spans="1:18" ht="30.75">
      <c r="A56" s="3">
        <v>45</v>
      </c>
      <c r="B56" s="9">
        <v>14019019113</v>
      </c>
      <c r="C56" s="2" t="s">
        <v>59</v>
      </c>
      <c r="D56" s="5">
        <v>5.5</v>
      </c>
      <c r="E56" s="5">
        <v>3</v>
      </c>
      <c r="F56" s="5">
        <v>9</v>
      </c>
      <c r="G56" s="16">
        <v>10</v>
      </c>
      <c r="H56" s="5">
        <v>2.5</v>
      </c>
      <c r="I56" s="5">
        <v>10</v>
      </c>
      <c r="J56" s="48">
        <v>5</v>
      </c>
      <c r="K56" s="6">
        <v>1</v>
      </c>
      <c r="L56" s="5">
        <v>8</v>
      </c>
      <c r="M56" s="5">
        <v>7.5</v>
      </c>
      <c r="N56" s="26">
        <f t="shared" si="0"/>
        <v>19.642857142857142</v>
      </c>
      <c r="O56" s="22">
        <v>16.875</v>
      </c>
      <c r="P56" s="1"/>
      <c r="Q56" s="22">
        <f t="shared" si="1"/>
        <v>36.517857142857139</v>
      </c>
      <c r="R56" s="1"/>
    </row>
    <row r="57" spans="1:18" ht="30.75">
      <c r="A57" s="3">
        <v>46</v>
      </c>
      <c r="B57" s="9">
        <v>14019019122</v>
      </c>
      <c r="C57" s="2" t="s">
        <v>60</v>
      </c>
      <c r="D57" s="5">
        <v>3.5</v>
      </c>
      <c r="E57" s="5">
        <v>0.5</v>
      </c>
      <c r="F57" s="5">
        <v>0.5</v>
      </c>
      <c r="G57" s="16"/>
      <c r="H57" s="5">
        <v>0.5</v>
      </c>
      <c r="I57" s="5">
        <v>0</v>
      </c>
      <c r="J57" s="48">
        <v>2.5</v>
      </c>
      <c r="K57" s="11">
        <v>0.5</v>
      </c>
      <c r="L57" s="6">
        <v>0</v>
      </c>
      <c r="M57" s="6">
        <v>0</v>
      </c>
      <c r="N57" s="26">
        <f t="shared" si="0"/>
        <v>2.8571428571428572</v>
      </c>
      <c r="O57" s="22">
        <v>0.3125</v>
      </c>
      <c r="P57" s="1"/>
      <c r="Q57" s="22">
        <f t="shared" si="1"/>
        <v>3.1696428571428572</v>
      </c>
      <c r="R57" s="1"/>
    </row>
    <row r="58" spans="1:18">
      <c r="A58" s="3">
        <v>47</v>
      </c>
      <c r="B58" s="9">
        <v>14019019135</v>
      </c>
      <c r="C58" s="2" t="s">
        <v>61</v>
      </c>
      <c r="D58" s="5">
        <v>5</v>
      </c>
      <c r="E58" s="5">
        <v>6</v>
      </c>
      <c r="F58" s="5">
        <v>8.5</v>
      </c>
      <c r="G58" s="16">
        <v>10</v>
      </c>
      <c r="H58" s="5">
        <v>8</v>
      </c>
      <c r="I58" s="5">
        <v>8.5</v>
      </c>
      <c r="J58" s="48">
        <v>6.5</v>
      </c>
      <c r="K58" s="11">
        <v>8</v>
      </c>
      <c r="L58" s="5">
        <v>9</v>
      </c>
      <c r="M58" s="5">
        <v>7.5</v>
      </c>
      <c r="N58" s="26">
        <f t="shared" si="0"/>
        <v>21.25</v>
      </c>
      <c r="O58" s="22">
        <v>20</v>
      </c>
      <c r="P58" s="1"/>
      <c r="Q58" s="22">
        <f t="shared" si="1"/>
        <v>41.25</v>
      </c>
      <c r="R58" s="1"/>
    </row>
    <row r="59" spans="1:18">
      <c r="A59" s="3">
        <v>48</v>
      </c>
      <c r="B59" s="50">
        <v>111619051</v>
      </c>
      <c r="C59" s="52" t="s">
        <v>62</v>
      </c>
      <c r="D59" s="6">
        <v>0</v>
      </c>
      <c r="E59" s="5">
        <v>2.5</v>
      </c>
      <c r="F59" s="5">
        <v>5.5</v>
      </c>
      <c r="G59" s="16">
        <v>9.5</v>
      </c>
      <c r="H59" s="7">
        <v>1</v>
      </c>
      <c r="I59" s="5">
        <v>4</v>
      </c>
      <c r="J59" s="48">
        <v>6</v>
      </c>
      <c r="K59" s="11">
        <v>3.5</v>
      </c>
      <c r="L59" s="5">
        <v>7.5</v>
      </c>
      <c r="M59" s="5">
        <v>7</v>
      </c>
      <c r="N59" s="26">
        <f t="shared" ref="N59:N60" si="4">(((SUM(D59:M59)-SMALL(D59:M59,1)-SMALL(D59:M59,2)-SMALL(D59:M59,3))*25/70))</f>
        <v>15.357142857142858</v>
      </c>
      <c r="O59" s="22">
        <v>9.6875</v>
      </c>
      <c r="P59" s="1"/>
      <c r="Q59" s="22">
        <f t="shared" ref="Q59:Q60" si="5">N59+O59+P59</f>
        <v>25.044642857142858</v>
      </c>
      <c r="R59" s="1"/>
    </row>
    <row r="60" spans="1:18">
      <c r="A60" s="49">
        <v>49</v>
      </c>
      <c r="B60" s="50">
        <v>111619254</v>
      </c>
      <c r="C60" s="52" t="s">
        <v>63</v>
      </c>
      <c r="D60" s="6">
        <v>0</v>
      </c>
      <c r="E60" s="5">
        <v>2.5</v>
      </c>
      <c r="F60" s="5">
        <v>3.5</v>
      </c>
      <c r="G60" s="6">
        <v>0</v>
      </c>
      <c r="H60" s="5">
        <v>0.5</v>
      </c>
      <c r="I60" s="6">
        <v>0</v>
      </c>
      <c r="J60" s="6">
        <v>0</v>
      </c>
      <c r="K60" s="11">
        <v>6.5</v>
      </c>
      <c r="L60" s="6">
        <v>0</v>
      </c>
      <c r="M60" s="6">
        <v>0</v>
      </c>
      <c r="N60" s="26">
        <f t="shared" si="4"/>
        <v>4.6428571428571432</v>
      </c>
      <c r="O60" s="22">
        <v>8.125</v>
      </c>
      <c r="P60" s="1"/>
      <c r="Q60" s="22">
        <f t="shared" si="5"/>
        <v>12.767857142857142</v>
      </c>
      <c r="R60" s="1"/>
    </row>
    <row r="61" spans="1:18" ht="19.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5" customHeight="1">
      <c r="A62" s="35" t="s">
        <v>64</v>
      </c>
      <c r="B62" s="35"/>
      <c r="C62" s="35"/>
      <c r="D62" s="35"/>
      <c r="E62" s="35"/>
      <c r="F62" s="35"/>
      <c r="G62" s="35"/>
      <c r="H62" s="35"/>
      <c r="I62" s="35"/>
      <c r="J62" s="35"/>
      <c r="K62" s="36" t="s">
        <v>66</v>
      </c>
      <c r="L62" s="36"/>
      <c r="M62" s="36"/>
      <c r="N62" s="31"/>
      <c r="O62" s="31"/>
      <c r="P62" s="31"/>
      <c r="Q62" s="31"/>
      <c r="R62" s="31"/>
    </row>
    <row r="63" spans="1:18" ht="15" customHeight="1">
      <c r="A63" s="35" t="s">
        <v>65</v>
      </c>
      <c r="B63" s="35"/>
      <c r="C63" s="35"/>
      <c r="D63" s="35"/>
      <c r="E63" s="35"/>
      <c r="F63" s="35"/>
      <c r="G63" s="35"/>
      <c r="H63" s="35"/>
      <c r="I63" s="35"/>
      <c r="J63" s="35"/>
      <c r="K63" s="36" t="s">
        <v>67</v>
      </c>
      <c r="L63" s="36"/>
      <c r="M63" s="36"/>
      <c r="N63" s="31"/>
      <c r="O63" s="31"/>
      <c r="P63" s="31"/>
      <c r="Q63" s="31"/>
      <c r="R63" s="31"/>
    </row>
  </sheetData>
  <sortState ref="A12:W61">
    <sortCondition ref="B12:B61"/>
  </sortState>
  <mergeCells count="33">
    <mergeCell ref="A61:R61"/>
    <mergeCell ref="A62:J62"/>
    <mergeCell ref="A63:J63"/>
    <mergeCell ref="K62:M62"/>
    <mergeCell ref="K63:M63"/>
    <mergeCell ref="N62:R62"/>
    <mergeCell ref="N63:R63"/>
    <mergeCell ref="A8:R8"/>
    <mergeCell ref="A9:A10"/>
    <mergeCell ref="B9:B10"/>
    <mergeCell ref="C9:C10"/>
    <mergeCell ref="D9:I9"/>
    <mergeCell ref="K9:M9"/>
    <mergeCell ref="R9:R10"/>
    <mergeCell ref="A6:C6"/>
    <mergeCell ref="D6:M6"/>
    <mergeCell ref="P6:R6"/>
    <mergeCell ref="A7:J7"/>
    <mergeCell ref="K7:M7"/>
    <mergeCell ref="N7:R7"/>
    <mergeCell ref="P5:R5"/>
    <mergeCell ref="N3:R3"/>
    <mergeCell ref="N2:R2"/>
    <mergeCell ref="N1:R1"/>
    <mergeCell ref="A1:B3"/>
    <mergeCell ref="C1:M1"/>
    <mergeCell ref="C2:M2"/>
    <mergeCell ref="C3:M3"/>
    <mergeCell ref="A4:B4"/>
    <mergeCell ref="C4:M4"/>
    <mergeCell ref="N4:R4"/>
    <mergeCell ref="A5:C5"/>
    <mergeCell ref="D5:M5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Sohail Ashraf</dc:creator>
  <cp:lastModifiedBy>5131</cp:lastModifiedBy>
  <cp:lastPrinted>2015-05-11T09:53:26Z</cp:lastPrinted>
  <dcterms:created xsi:type="dcterms:W3CDTF">2015-04-07T07:21:07Z</dcterms:created>
  <dcterms:modified xsi:type="dcterms:W3CDTF">2015-06-30T06:14:57Z</dcterms:modified>
</cp:coreProperties>
</file>