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A12" i="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J57"/>
  <c r="L57" s="1"/>
  <c r="N57" s="1"/>
  <c r="J10"/>
  <c r="O57" l="1"/>
  <c r="L10"/>
  <c r="N10" s="1"/>
  <c r="O10" l="1"/>
</calcChain>
</file>

<file path=xl/sharedStrings.xml><?xml version="1.0" encoding="utf-8"?>
<sst xmlns="http://schemas.openxmlformats.org/spreadsheetml/2006/main" count="88" uniqueCount="62">
  <si>
    <t>University of Managment and Technology</t>
  </si>
  <si>
    <t>Control No:_________</t>
  </si>
  <si>
    <t>Office of Controller of Examination</t>
  </si>
  <si>
    <t xml:space="preserve">Award List </t>
  </si>
  <si>
    <t>S.No</t>
  </si>
  <si>
    <t xml:space="preserve">Participant Id: </t>
  </si>
  <si>
    <t>Participant Name:</t>
  </si>
  <si>
    <t>Mid Term</t>
  </si>
  <si>
    <t xml:space="preserve">Sessional Total </t>
  </si>
  <si>
    <t xml:space="preserve">End Term </t>
  </si>
  <si>
    <t xml:space="preserve">Total Marks </t>
  </si>
  <si>
    <t>Grade</t>
  </si>
  <si>
    <t>__________________</t>
  </si>
  <si>
    <t>Resourse Person</t>
  </si>
  <si>
    <r>
      <t>Resource Person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Muhammad Arif Saeed</t>
    </r>
  </si>
  <si>
    <t>Contact: 03457246911</t>
  </si>
  <si>
    <t>Quizes/Assignments</t>
  </si>
  <si>
    <t>_____________________</t>
  </si>
  <si>
    <t>Chairman / Chairperson</t>
  </si>
  <si>
    <t>Email: arif.saeed@umt.edu.pk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</si>
  <si>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</si>
  <si>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r>
      <t>Program:</t>
    </r>
    <r>
      <rPr>
        <sz val="11"/>
        <color theme="1"/>
        <rFont val="Calibri"/>
        <family val="2"/>
        <scheme val="minor"/>
      </rPr>
      <t xml:space="preserve"> BS(EE)</t>
    </r>
  </si>
  <si>
    <t>HUSNAIN RAFIQ</t>
  </si>
  <si>
    <t>SALMAN BADAR KHAN</t>
  </si>
  <si>
    <t>MUNAZZA REHMAN</t>
  </si>
  <si>
    <t>Total 5</t>
  </si>
  <si>
    <t>ALI RAZA MUNAWAR</t>
  </si>
  <si>
    <t>AHSAN HANIF</t>
  </si>
  <si>
    <t>MUDASSAR HUSSAIN</t>
  </si>
  <si>
    <t>USMAN RIAZ</t>
  </si>
  <si>
    <t>ASAD AHMED KHAN</t>
  </si>
  <si>
    <t xml:space="preserve">MUHAMMAD NOMAN SADIQ </t>
  </si>
  <si>
    <t>MUHAMMAD ABDULLAH BHATTI</t>
  </si>
  <si>
    <t>MUHAMMAD ANUS</t>
  </si>
  <si>
    <t>HAFIZ WAQAR SHAKIR RAO</t>
  </si>
  <si>
    <t>IRSLAN AHMAD</t>
  </si>
  <si>
    <t>UMER MUHAMMAD ZAHID</t>
  </si>
  <si>
    <t>AMMAR KHALID</t>
  </si>
  <si>
    <t>SHAHID ASLAM</t>
  </si>
  <si>
    <t>MANZOOR HUSSAIN ARSHAD</t>
  </si>
  <si>
    <t>MUHAMMAD ABUBAKAR</t>
  </si>
  <si>
    <t>UMAR MAHMOOD CHAUDHRY</t>
  </si>
  <si>
    <t>ABDUL REHMAN</t>
  </si>
  <si>
    <t>MUHAMMAD RIZWAN</t>
  </si>
  <si>
    <t>MUHAMMAD ABDULLAH QAYYUM RAO</t>
  </si>
  <si>
    <t xml:space="preserve">ASIF HABIB </t>
  </si>
  <si>
    <t xml:space="preserve">WAQAS AKRAM </t>
  </si>
  <si>
    <t>SAAD MURTAZA</t>
  </si>
  <si>
    <t>IFTIKHAR HUSSAIN</t>
  </si>
  <si>
    <t>MUHAMMAD HAROON RAJA</t>
  </si>
  <si>
    <t>MUHAMMAD UMAIR ARSHAD</t>
  </si>
  <si>
    <t>MUHAMMAD AMMAD UD DIN AYUB</t>
  </si>
  <si>
    <t>ASIMA EHSAN</t>
  </si>
  <si>
    <t>AWAIS SABIR</t>
  </si>
  <si>
    <t>HINA MAQBOOL</t>
  </si>
  <si>
    <t>SOHAIB UR REHMAN</t>
  </si>
  <si>
    <t>ZAIN UL ABIDIAN</t>
  </si>
  <si>
    <t>Section:A</t>
  </si>
  <si>
    <r>
      <t>Course Code:</t>
    </r>
    <r>
      <rPr>
        <sz val="11"/>
        <color theme="1"/>
        <rFont val="Calibri"/>
        <family val="2"/>
        <scheme val="minor"/>
      </rPr>
      <t>EE465</t>
    </r>
  </si>
  <si>
    <r>
      <t>Course Title:</t>
    </r>
    <r>
      <rPr>
        <sz val="11"/>
        <color theme="1"/>
        <rFont val="Calibri"/>
        <family val="2"/>
        <scheme val="minor"/>
      </rPr>
      <t>I&amp;M</t>
    </r>
  </si>
  <si>
    <r>
      <t>Semester:</t>
    </r>
    <r>
      <rPr>
        <sz val="11"/>
        <color theme="1"/>
        <rFont val="Calibri"/>
        <family val="2"/>
        <scheme val="minor"/>
      </rPr>
      <t xml:space="preserve"> Summer 2015</t>
    </r>
  </si>
  <si>
    <r>
      <t>Course Code:</t>
    </r>
    <r>
      <rPr>
        <sz val="11"/>
        <color theme="1"/>
        <rFont val="Calibri"/>
        <family val="2"/>
        <scheme val="minor"/>
      </rPr>
      <t>EE 465</t>
    </r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</si>
</sst>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0.0;[Red]0.0"/>
    <numFmt numFmtId="166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53">
    <xf numFmtId="0" fontId="0" fillId="0" borderId="0" xfId="0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Alignment="1">
      <alignment horizontal="right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165" fontId="0" fillId="33" borderId="14" xfId="0" applyNumberFormat="1" applyFill="1" applyBorder="1" applyAlignment="1">
      <alignment horizontal="center" vertical="center" wrapText="1"/>
    </xf>
    <xf numFmtId="165" fontId="0" fillId="33" borderId="10" xfId="0" applyNumberFormat="1" applyFill="1" applyBorder="1" applyAlignment="1">
      <alignment horizontal="center" vertical="center" wrapText="1"/>
    </xf>
    <xf numFmtId="164" fontId="18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165" fontId="18" fillId="33" borderId="15" xfId="0" applyNumberFormat="1" applyFont="1" applyFill="1" applyBorder="1" applyAlignment="1" applyProtection="1">
      <alignment horizontal="center" vertical="center"/>
      <protection locked="0"/>
    </xf>
    <xf numFmtId="0" fontId="16" fillId="0" borderId="13" xfId="0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33" borderId="13" xfId="0" applyNumberForma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166" fontId="0" fillId="0" borderId="12" xfId="0" applyNumberFormat="1" applyBorder="1" applyAlignment="1">
      <alignment horizontal="center" vertical="center" wrapText="1"/>
    </xf>
    <xf numFmtId="166" fontId="18" fillId="0" borderId="15" xfId="0" applyNumberFormat="1" applyFont="1" applyBorder="1" applyAlignment="1" applyProtection="1">
      <alignment horizontal="center" vertical="center"/>
      <protection locked="0"/>
    </xf>
    <xf numFmtId="166" fontId="0" fillId="0" borderId="10" xfId="0" applyNumberForma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166" fontId="0" fillId="33" borderId="13" xfId="0" applyNumberFormat="1" applyFill="1" applyBorder="1" applyAlignment="1">
      <alignment horizontal="center" vertical="center" wrapText="1"/>
    </xf>
    <xf numFmtId="166" fontId="0" fillId="33" borderId="21" xfId="0" applyNumberFormat="1" applyFill="1" applyBorder="1" applyAlignment="1">
      <alignment horizontal="center" vertical="center" wrapText="1"/>
    </xf>
    <xf numFmtId="0" fontId="19" fillId="0" borderId="0" xfId="42" applyFont="1" applyAlignment="1">
      <alignment horizontal="center" wrapText="1"/>
    </xf>
    <xf numFmtId="0" fontId="16" fillId="0" borderId="12" xfId="0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166" fontId="0" fillId="0" borderId="23" xfId="0" applyNumberFormat="1" applyBorder="1" applyAlignment="1">
      <alignment horizontal="center" vertical="center" wrapText="1"/>
    </xf>
    <xf numFmtId="166" fontId="0" fillId="0" borderId="15" xfId="0" applyNumberForma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9" fillId="0" borderId="0" xfId="42" applyFont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228600</xdr:rowOff>
    </xdr:from>
    <xdr:to>
      <xdr:col>1</xdr:col>
      <xdr:colOff>495300</xdr:colOff>
      <xdr:row>3</xdr:row>
      <xdr:rowOff>47625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266700" y="228600"/>
          <a:ext cx="571500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47</xdr:row>
      <xdr:rowOff>1</xdr:rowOff>
    </xdr:from>
    <xdr:to>
      <xdr:col>1</xdr:col>
      <xdr:colOff>495300</xdr:colOff>
      <xdr:row>48</xdr:row>
      <xdr:rowOff>95251</xdr:rowOff>
    </xdr:to>
    <xdr:pic>
      <xdr:nvPicPr>
        <xdr:cNvPr id="6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266700" y="27632026"/>
          <a:ext cx="57150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showGridLines="0" tabSelected="1" topLeftCell="A49" workbookViewId="0">
      <selection activeCell="I15" sqref="I15"/>
    </sheetView>
  </sheetViews>
  <sheetFormatPr defaultRowHeight="15"/>
  <cols>
    <col min="1" max="1" width="5.140625" bestFit="1" customWidth="1"/>
    <col min="2" max="2" width="11.85546875" customWidth="1"/>
    <col min="3" max="3" width="34.7109375" customWidth="1"/>
    <col min="4" max="4" width="4.28515625" customWidth="1"/>
    <col min="5" max="5" width="5.28515625" customWidth="1"/>
    <col min="6" max="6" width="4.85546875" customWidth="1"/>
    <col min="7" max="7" width="3.85546875" customWidth="1"/>
    <col min="8" max="8" width="3.28515625" customWidth="1"/>
    <col min="9" max="9" width="3.42578125" customWidth="1"/>
    <col min="10" max="10" width="5.28515625" customWidth="1"/>
    <col min="11" max="11" width="5.5703125" bestFit="1" customWidth="1"/>
    <col min="12" max="12" width="9.28515625" bestFit="1" customWidth="1"/>
    <col min="13" max="13" width="5.5703125" bestFit="1" customWidth="1"/>
    <col min="14" max="14" width="5.5703125" customWidth="1"/>
    <col min="15" max="15" width="6.5703125" hidden="1" customWidth="1"/>
    <col min="16" max="16" width="6.42578125" bestFit="1" customWidth="1"/>
  </cols>
  <sheetData>
    <row r="1" spans="1:16" ht="22.5" customHeight="1">
      <c r="A1" s="37"/>
      <c r="B1" s="37"/>
      <c r="C1" s="38" t="s">
        <v>0</v>
      </c>
      <c r="D1" s="38"/>
      <c r="E1" s="38"/>
      <c r="F1" s="38"/>
      <c r="G1" s="38"/>
      <c r="H1" s="38"/>
      <c r="I1" s="38"/>
      <c r="J1" s="40" t="s">
        <v>1</v>
      </c>
      <c r="K1" s="40"/>
      <c r="L1" s="40"/>
      <c r="M1" s="40"/>
      <c r="N1" s="40"/>
      <c r="O1" s="40"/>
      <c r="P1" s="40"/>
    </row>
    <row r="2" spans="1:16" ht="17.25" customHeight="1">
      <c r="A2" s="37"/>
      <c r="B2" s="37"/>
      <c r="C2" s="40" t="s">
        <v>2</v>
      </c>
      <c r="D2" s="40"/>
      <c r="E2" s="40"/>
      <c r="F2" s="40"/>
      <c r="G2" s="40"/>
      <c r="H2" s="40"/>
      <c r="I2" s="40"/>
      <c r="J2" s="40" t="s">
        <v>21</v>
      </c>
      <c r="K2" s="40"/>
      <c r="L2" s="40"/>
      <c r="M2" s="40"/>
      <c r="N2" s="40"/>
      <c r="O2" s="40"/>
      <c r="P2" s="40"/>
    </row>
    <row r="3" spans="1:16" ht="19.5" customHeight="1">
      <c r="A3" s="37"/>
      <c r="B3" s="37"/>
      <c r="C3" s="40" t="s">
        <v>3</v>
      </c>
      <c r="D3" s="40"/>
      <c r="E3" s="40"/>
      <c r="F3" s="40"/>
      <c r="G3" s="40"/>
      <c r="H3" s="40"/>
      <c r="I3" s="40"/>
      <c r="J3" s="40" t="s">
        <v>60</v>
      </c>
      <c r="K3" s="40"/>
      <c r="L3" s="40"/>
      <c r="M3" s="40"/>
      <c r="N3" s="40"/>
      <c r="O3" s="40"/>
      <c r="P3" s="40"/>
    </row>
    <row r="4" spans="1:16" ht="24.75" customHeight="1">
      <c r="A4" s="37"/>
      <c r="B4" s="37"/>
      <c r="C4" s="38"/>
      <c r="D4" s="38"/>
      <c r="E4" s="38"/>
      <c r="F4" s="38"/>
      <c r="G4" s="38"/>
      <c r="H4" s="38"/>
      <c r="I4" s="38"/>
      <c r="J4" s="37"/>
      <c r="K4" s="37"/>
      <c r="L4" s="37"/>
      <c r="M4" s="37"/>
      <c r="N4" s="37"/>
      <c r="O4" s="37"/>
      <c r="P4" s="37"/>
    </row>
    <row r="5" spans="1:16" ht="15" customHeight="1">
      <c r="A5" s="41" t="s">
        <v>58</v>
      </c>
      <c r="B5" s="41"/>
      <c r="C5" s="41"/>
      <c r="D5" s="39" t="s">
        <v>59</v>
      </c>
      <c r="E5" s="39"/>
      <c r="F5" s="39"/>
      <c r="G5" s="39"/>
      <c r="H5" s="39"/>
      <c r="I5" s="39"/>
      <c r="J5" s="39"/>
      <c r="K5" s="4"/>
      <c r="L5" s="39" t="s">
        <v>57</v>
      </c>
      <c r="M5" s="39"/>
      <c r="N5" s="39"/>
      <c r="O5" s="39"/>
      <c r="P5" s="4"/>
    </row>
    <row r="6" spans="1:16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37"/>
      <c r="N6" s="37"/>
      <c r="O6" s="37"/>
      <c r="P6" s="37"/>
    </row>
    <row r="7" spans="1:16" ht="15" customHeight="1">
      <c r="A7" s="39" t="s">
        <v>14</v>
      </c>
      <c r="B7" s="39"/>
      <c r="C7" s="39"/>
      <c r="D7" s="39" t="s">
        <v>19</v>
      </c>
      <c r="E7" s="39"/>
      <c r="F7" s="39"/>
      <c r="G7" s="39"/>
      <c r="H7" s="39"/>
      <c r="I7" s="39"/>
      <c r="J7" s="39"/>
      <c r="K7" s="4"/>
      <c r="L7" s="40" t="s">
        <v>15</v>
      </c>
      <c r="M7" s="40"/>
      <c r="N7" s="40"/>
      <c r="O7" s="40"/>
      <c r="P7" s="4"/>
    </row>
    <row r="8" spans="1:16" ht="1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4"/>
      <c r="L8" s="5"/>
      <c r="M8" s="5"/>
      <c r="N8" s="5"/>
      <c r="O8" s="5"/>
      <c r="P8" s="4"/>
    </row>
    <row r="9" spans="1:16" ht="36.75" customHeight="1">
      <c r="A9" s="43" t="s">
        <v>4</v>
      </c>
      <c r="B9" s="43" t="s">
        <v>5</v>
      </c>
      <c r="C9" s="45" t="s">
        <v>6</v>
      </c>
      <c r="D9" s="52" t="s">
        <v>16</v>
      </c>
      <c r="E9" s="52"/>
      <c r="F9" s="52"/>
      <c r="G9" s="52"/>
      <c r="H9" s="52"/>
      <c r="I9" s="52"/>
      <c r="J9" s="6" t="s">
        <v>25</v>
      </c>
      <c r="K9" s="7" t="s">
        <v>7</v>
      </c>
      <c r="L9" s="8" t="s">
        <v>8</v>
      </c>
      <c r="M9" s="8" t="s">
        <v>9</v>
      </c>
      <c r="N9" s="18" t="s">
        <v>10</v>
      </c>
      <c r="O9" s="18" t="s">
        <v>10</v>
      </c>
      <c r="P9" s="52" t="s">
        <v>11</v>
      </c>
    </row>
    <row r="10" spans="1:16">
      <c r="A10" s="44"/>
      <c r="B10" s="44"/>
      <c r="C10" s="44"/>
      <c r="D10" s="35">
        <v>10</v>
      </c>
      <c r="E10" s="24">
        <v>10</v>
      </c>
      <c r="F10" s="24">
        <v>10</v>
      </c>
      <c r="G10" s="9">
        <v>10</v>
      </c>
      <c r="H10" s="10">
        <v>10</v>
      </c>
      <c r="I10" s="10">
        <v>10</v>
      </c>
      <c r="J10" s="29">
        <f>(SUM(D10:I10)-SMALL(D10:I10,1))/50*25</f>
        <v>25</v>
      </c>
      <c r="K10" s="11">
        <v>25</v>
      </c>
      <c r="L10" s="12">
        <f>J10+K10</f>
        <v>50</v>
      </c>
      <c r="M10" s="13">
        <v>50</v>
      </c>
      <c r="N10" s="20">
        <f>L10+M10</f>
        <v>100</v>
      </c>
      <c r="O10" s="19">
        <f t="shared" ref="O10" si="0">L10+M10</f>
        <v>100</v>
      </c>
      <c r="P10" s="52"/>
    </row>
    <row r="11" spans="1:16">
      <c r="A11" s="32">
        <v>1</v>
      </c>
      <c r="B11" s="2">
        <v>12017019157</v>
      </c>
      <c r="C11" s="2" t="s">
        <v>56</v>
      </c>
      <c r="D11" s="36">
        <v>7</v>
      </c>
      <c r="E11" s="34">
        <v>5</v>
      </c>
      <c r="F11" s="24">
        <v>10</v>
      </c>
      <c r="G11" s="9"/>
      <c r="H11" s="10"/>
      <c r="I11" s="10"/>
      <c r="J11" s="29"/>
      <c r="K11" s="11">
        <v>13.5</v>
      </c>
      <c r="L11" s="12"/>
      <c r="M11" s="13"/>
      <c r="N11" s="20"/>
      <c r="O11" s="19"/>
      <c r="P11" s="33"/>
    </row>
    <row r="12" spans="1:16">
      <c r="A12" s="1">
        <f>1+A11</f>
        <v>2</v>
      </c>
      <c r="B12" s="2">
        <v>12017019237</v>
      </c>
      <c r="C12" s="2" t="s">
        <v>30</v>
      </c>
      <c r="D12" s="25">
        <v>3</v>
      </c>
      <c r="E12" s="25">
        <v>10</v>
      </c>
      <c r="F12" s="26">
        <v>10</v>
      </c>
      <c r="G12" s="15"/>
      <c r="H12" s="16"/>
      <c r="I12" s="16"/>
      <c r="J12" s="29"/>
      <c r="K12" s="17">
        <v>15</v>
      </c>
      <c r="L12" s="12"/>
      <c r="M12" s="13"/>
      <c r="N12" s="20"/>
      <c r="O12" s="22"/>
      <c r="P12" s="21"/>
    </row>
    <row r="13" spans="1:16">
      <c r="A13" s="1">
        <f t="shared" ref="A13:A40" si="1">1+A12</f>
        <v>3</v>
      </c>
      <c r="B13" s="2">
        <v>13018019189</v>
      </c>
      <c r="C13" s="2" t="s">
        <v>31</v>
      </c>
      <c r="D13" s="25">
        <v>10</v>
      </c>
      <c r="E13" s="25">
        <v>7</v>
      </c>
      <c r="F13" s="26">
        <v>10</v>
      </c>
      <c r="G13" s="15"/>
      <c r="H13" s="16"/>
      <c r="I13" s="16"/>
      <c r="J13" s="29"/>
      <c r="K13" s="17">
        <v>18</v>
      </c>
      <c r="L13" s="12"/>
      <c r="M13" s="13"/>
      <c r="N13" s="20"/>
      <c r="O13" s="22"/>
      <c r="P13" s="21"/>
    </row>
    <row r="14" spans="1:16" ht="15" customHeight="1">
      <c r="A14" s="1">
        <f t="shared" si="1"/>
        <v>4</v>
      </c>
      <c r="B14" s="2">
        <v>101519028</v>
      </c>
      <c r="C14" s="2" t="s">
        <v>32</v>
      </c>
      <c r="D14" s="25">
        <v>7</v>
      </c>
      <c r="E14" s="25">
        <v>6</v>
      </c>
      <c r="F14" s="26">
        <v>6</v>
      </c>
      <c r="G14" s="15"/>
      <c r="H14" s="16"/>
      <c r="I14" s="16"/>
      <c r="J14" s="29"/>
      <c r="K14" s="17">
        <v>16</v>
      </c>
      <c r="L14" s="12"/>
      <c r="M14" s="13"/>
      <c r="N14" s="20"/>
      <c r="O14" s="22"/>
      <c r="P14" s="21"/>
    </row>
    <row r="15" spans="1:16">
      <c r="A15" s="1">
        <f t="shared" si="1"/>
        <v>5</v>
      </c>
      <c r="B15" s="2">
        <v>101519040</v>
      </c>
      <c r="C15" s="2" t="s">
        <v>33</v>
      </c>
      <c r="D15" s="25">
        <v>10</v>
      </c>
      <c r="E15" s="25">
        <v>5</v>
      </c>
      <c r="F15" s="26">
        <v>0</v>
      </c>
      <c r="G15" s="15"/>
      <c r="H15" s="16"/>
      <c r="I15" s="16"/>
      <c r="J15" s="29"/>
      <c r="K15" s="17">
        <v>7</v>
      </c>
      <c r="L15" s="12"/>
      <c r="M15" s="13"/>
      <c r="N15" s="20"/>
      <c r="O15" s="22"/>
      <c r="P15" s="21"/>
    </row>
    <row r="16" spans="1:16">
      <c r="A16" s="1">
        <f t="shared" si="1"/>
        <v>6</v>
      </c>
      <c r="B16" s="2">
        <v>101519211</v>
      </c>
      <c r="C16" s="2" t="s">
        <v>34</v>
      </c>
      <c r="D16" s="25">
        <v>0</v>
      </c>
      <c r="E16" s="25">
        <v>3</v>
      </c>
      <c r="F16" s="26">
        <v>0</v>
      </c>
      <c r="G16" s="15"/>
      <c r="H16" s="16"/>
      <c r="I16" s="16"/>
      <c r="J16" s="29"/>
      <c r="K16" s="17">
        <v>19.5</v>
      </c>
      <c r="L16" s="12"/>
      <c r="M16" s="13"/>
      <c r="N16" s="20"/>
      <c r="O16" s="22"/>
      <c r="P16" s="21"/>
    </row>
    <row r="17" spans="1:16">
      <c r="A17" s="1">
        <f t="shared" si="1"/>
        <v>7</v>
      </c>
      <c r="B17" s="2">
        <v>111619008</v>
      </c>
      <c r="C17" s="2" t="s">
        <v>35</v>
      </c>
      <c r="D17" s="25">
        <v>10</v>
      </c>
      <c r="E17" s="25">
        <v>5</v>
      </c>
      <c r="F17" s="26">
        <v>8</v>
      </c>
      <c r="G17" s="15"/>
      <c r="H17" s="16"/>
      <c r="I17" s="16"/>
      <c r="J17" s="29"/>
      <c r="K17" s="17">
        <v>5.5</v>
      </c>
      <c r="L17" s="12"/>
      <c r="M17" s="13"/>
      <c r="N17" s="20"/>
      <c r="O17" s="22"/>
      <c r="P17" s="21"/>
    </row>
    <row r="18" spans="1:16">
      <c r="A18" s="1">
        <f t="shared" si="1"/>
        <v>8</v>
      </c>
      <c r="B18" s="2">
        <v>111619015</v>
      </c>
      <c r="C18" s="2" t="s">
        <v>36</v>
      </c>
      <c r="D18" s="25">
        <v>10</v>
      </c>
      <c r="E18" s="25">
        <v>0</v>
      </c>
      <c r="F18" s="26">
        <v>9.5</v>
      </c>
      <c r="G18" s="15"/>
      <c r="H18" s="16"/>
      <c r="I18" s="16"/>
      <c r="J18" s="29"/>
      <c r="K18" s="17">
        <v>9</v>
      </c>
      <c r="L18" s="12"/>
      <c r="M18" s="13"/>
      <c r="N18" s="20"/>
      <c r="O18" s="22"/>
      <c r="P18" s="21"/>
    </row>
    <row r="19" spans="1:16">
      <c r="A19" s="1">
        <f t="shared" si="1"/>
        <v>9</v>
      </c>
      <c r="B19" s="2">
        <v>111619022</v>
      </c>
      <c r="C19" s="2" t="s">
        <v>37</v>
      </c>
      <c r="D19" s="25">
        <v>4</v>
      </c>
      <c r="E19" s="25">
        <v>5</v>
      </c>
      <c r="F19" s="26">
        <v>9</v>
      </c>
      <c r="G19" s="15"/>
      <c r="H19" s="16"/>
      <c r="I19" s="16"/>
      <c r="J19" s="29"/>
      <c r="K19" s="17">
        <v>3.5</v>
      </c>
      <c r="L19" s="12"/>
      <c r="M19" s="13"/>
      <c r="N19" s="20"/>
      <c r="O19" s="22"/>
      <c r="P19" s="21"/>
    </row>
    <row r="20" spans="1:16">
      <c r="A20" s="1">
        <f t="shared" si="1"/>
        <v>10</v>
      </c>
      <c r="B20" s="2">
        <v>111619033</v>
      </c>
      <c r="C20" s="2" t="s">
        <v>38</v>
      </c>
      <c r="D20" s="25">
        <v>10</v>
      </c>
      <c r="E20" s="25">
        <v>2</v>
      </c>
      <c r="F20" s="26">
        <v>9.5</v>
      </c>
      <c r="G20" s="15"/>
      <c r="H20" s="16"/>
      <c r="I20" s="16"/>
      <c r="J20" s="29"/>
      <c r="K20" s="17">
        <v>17.5</v>
      </c>
      <c r="L20" s="12"/>
      <c r="M20" s="13"/>
      <c r="N20" s="20"/>
      <c r="O20" s="22"/>
      <c r="P20" s="21"/>
    </row>
    <row r="21" spans="1:16">
      <c r="A21" s="1">
        <f t="shared" si="1"/>
        <v>11</v>
      </c>
      <c r="B21" s="2">
        <v>111619042</v>
      </c>
      <c r="C21" s="2" t="s">
        <v>39</v>
      </c>
      <c r="D21" s="25">
        <v>7</v>
      </c>
      <c r="E21" s="25">
        <v>2</v>
      </c>
      <c r="F21" s="26">
        <v>9</v>
      </c>
      <c r="G21" s="15"/>
      <c r="H21" s="16"/>
      <c r="I21" s="16"/>
      <c r="J21" s="29"/>
      <c r="K21" s="17">
        <v>10</v>
      </c>
      <c r="L21" s="12"/>
      <c r="M21" s="13"/>
      <c r="N21" s="20"/>
      <c r="O21" s="22"/>
      <c r="P21" s="21"/>
    </row>
    <row r="22" spans="1:16">
      <c r="A22" s="1">
        <f t="shared" si="1"/>
        <v>12</v>
      </c>
      <c r="B22" s="2">
        <v>111619045</v>
      </c>
      <c r="C22" s="2" t="s">
        <v>22</v>
      </c>
      <c r="D22" s="25">
        <v>4</v>
      </c>
      <c r="E22" s="25">
        <v>6</v>
      </c>
      <c r="F22" s="26">
        <v>7</v>
      </c>
      <c r="G22" s="15"/>
      <c r="H22" s="16"/>
      <c r="I22" s="16"/>
      <c r="J22" s="29"/>
      <c r="K22" s="17">
        <v>10</v>
      </c>
      <c r="L22" s="12"/>
      <c r="M22" s="13"/>
      <c r="N22" s="20"/>
      <c r="O22" s="22"/>
      <c r="P22" s="21"/>
    </row>
    <row r="23" spans="1:16">
      <c r="A23" s="1">
        <f t="shared" si="1"/>
        <v>13</v>
      </c>
      <c r="B23" s="2">
        <v>111619050</v>
      </c>
      <c r="C23" s="2" t="s">
        <v>40</v>
      </c>
      <c r="D23" s="25">
        <v>6</v>
      </c>
      <c r="E23" s="25">
        <v>0</v>
      </c>
      <c r="F23" s="26">
        <v>10</v>
      </c>
      <c r="G23" s="15"/>
      <c r="H23" s="16"/>
      <c r="I23" s="16"/>
      <c r="J23" s="29"/>
      <c r="K23" s="17">
        <v>4</v>
      </c>
      <c r="L23" s="12"/>
      <c r="M23" s="13"/>
      <c r="N23" s="20"/>
      <c r="O23" s="22"/>
      <c r="P23" s="21"/>
    </row>
    <row r="24" spans="1:16">
      <c r="A24" s="1">
        <f t="shared" si="1"/>
        <v>14</v>
      </c>
      <c r="B24" s="2">
        <v>111619059</v>
      </c>
      <c r="C24" s="2" t="s">
        <v>41</v>
      </c>
      <c r="D24" s="25">
        <v>8</v>
      </c>
      <c r="E24" s="25">
        <v>1</v>
      </c>
      <c r="F24" s="26">
        <v>9</v>
      </c>
      <c r="G24" s="15"/>
      <c r="H24" s="16"/>
      <c r="I24" s="16"/>
      <c r="J24" s="29"/>
      <c r="K24" s="17">
        <v>11</v>
      </c>
      <c r="L24" s="12"/>
      <c r="M24" s="13"/>
      <c r="N24" s="20"/>
      <c r="O24" s="22"/>
      <c r="P24" s="21"/>
    </row>
    <row r="25" spans="1:16">
      <c r="A25" s="1">
        <f t="shared" si="1"/>
        <v>15</v>
      </c>
      <c r="B25" s="2">
        <v>111619062</v>
      </c>
      <c r="C25" s="2" t="s">
        <v>42</v>
      </c>
      <c r="D25" s="25">
        <v>10</v>
      </c>
      <c r="E25" s="25">
        <v>6</v>
      </c>
      <c r="F25" s="26">
        <v>10</v>
      </c>
      <c r="G25" s="15"/>
      <c r="H25" s="16"/>
      <c r="I25" s="16"/>
      <c r="J25" s="29"/>
      <c r="K25" s="17">
        <v>18</v>
      </c>
      <c r="L25" s="12"/>
      <c r="M25" s="13"/>
      <c r="N25" s="20"/>
      <c r="O25" s="22"/>
      <c r="P25" s="21"/>
    </row>
    <row r="26" spans="1:16">
      <c r="A26" s="1">
        <f t="shared" si="1"/>
        <v>16</v>
      </c>
      <c r="B26" s="2">
        <v>111619063</v>
      </c>
      <c r="C26" s="2" t="s">
        <v>23</v>
      </c>
      <c r="D26" s="25">
        <v>10</v>
      </c>
      <c r="E26" s="25">
        <v>2</v>
      </c>
      <c r="F26" s="26">
        <v>9</v>
      </c>
      <c r="G26" s="15"/>
      <c r="H26" s="16"/>
      <c r="I26" s="16"/>
      <c r="J26" s="29"/>
      <c r="K26" s="17">
        <v>10</v>
      </c>
      <c r="L26" s="12"/>
      <c r="M26" s="13"/>
      <c r="N26" s="20"/>
      <c r="O26" s="22"/>
      <c r="P26" s="21"/>
    </row>
    <row r="27" spans="1:16">
      <c r="A27" s="1">
        <f t="shared" si="1"/>
        <v>17</v>
      </c>
      <c r="B27" s="2">
        <v>111619102</v>
      </c>
      <c r="C27" s="2" t="s">
        <v>43</v>
      </c>
      <c r="D27" s="25">
        <v>7</v>
      </c>
      <c r="E27" s="25">
        <v>10</v>
      </c>
      <c r="F27" s="26">
        <v>7</v>
      </c>
      <c r="G27" s="15"/>
      <c r="H27" s="16"/>
      <c r="I27" s="16"/>
      <c r="J27" s="29"/>
      <c r="K27" s="17">
        <v>8.5</v>
      </c>
      <c r="L27" s="12"/>
      <c r="M27" s="13"/>
      <c r="N27" s="20"/>
      <c r="O27" s="22"/>
      <c r="P27" s="21"/>
    </row>
    <row r="28" spans="1:16">
      <c r="A28" s="1">
        <f t="shared" si="1"/>
        <v>18</v>
      </c>
      <c r="B28" s="2">
        <v>111619107</v>
      </c>
      <c r="C28" s="2" t="s">
        <v>44</v>
      </c>
      <c r="D28" s="25">
        <v>9</v>
      </c>
      <c r="E28" s="25">
        <v>4</v>
      </c>
      <c r="F28" s="26">
        <v>7</v>
      </c>
      <c r="G28" s="15"/>
      <c r="H28" s="16"/>
      <c r="I28" s="16"/>
      <c r="J28" s="29"/>
      <c r="K28" s="17">
        <v>6</v>
      </c>
      <c r="L28" s="12"/>
      <c r="M28" s="13"/>
      <c r="N28" s="20"/>
      <c r="O28" s="22"/>
      <c r="P28" s="21"/>
    </row>
    <row r="29" spans="1:16">
      <c r="A29" s="1">
        <f t="shared" si="1"/>
        <v>19</v>
      </c>
      <c r="B29" s="2">
        <v>111619123</v>
      </c>
      <c r="C29" s="2" t="s">
        <v>45</v>
      </c>
      <c r="D29" s="25">
        <v>0</v>
      </c>
      <c r="E29" s="25">
        <v>0</v>
      </c>
      <c r="F29" s="26">
        <v>0</v>
      </c>
      <c r="G29" s="15"/>
      <c r="H29" s="16"/>
      <c r="I29" s="16"/>
      <c r="J29" s="29"/>
      <c r="K29" s="17">
        <v>5.5</v>
      </c>
      <c r="L29" s="12"/>
      <c r="M29" s="13"/>
      <c r="N29" s="20"/>
      <c r="O29" s="22"/>
      <c r="P29" s="21"/>
    </row>
    <row r="30" spans="1:16">
      <c r="A30" s="1">
        <f t="shared" si="1"/>
        <v>20</v>
      </c>
      <c r="B30" s="2">
        <v>111619140</v>
      </c>
      <c r="C30" s="2" t="s">
        <v>46</v>
      </c>
      <c r="D30" s="25">
        <v>10</v>
      </c>
      <c r="E30" s="25">
        <v>6</v>
      </c>
      <c r="F30" s="26">
        <v>7</v>
      </c>
      <c r="G30" s="15"/>
      <c r="H30" s="16"/>
      <c r="I30" s="16"/>
      <c r="J30" s="29"/>
      <c r="K30" s="17">
        <v>15</v>
      </c>
      <c r="L30" s="12"/>
      <c r="M30" s="13"/>
      <c r="N30" s="20"/>
      <c r="O30" s="22"/>
      <c r="P30" s="21"/>
    </row>
    <row r="31" spans="1:16">
      <c r="A31" s="1">
        <f t="shared" si="1"/>
        <v>21</v>
      </c>
      <c r="B31" s="2">
        <v>111619161</v>
      </c>
      <c r="C31" s="2" t="s">
        <v>47</v>
      </c>
      <c r="D31" s="25">
        <v>0</v>
      </c>
      <c r="E31" s="25">
        <v>0</v>
      </c>
      <c r="F31" s="26">
        <v>0</v>
      </c>
      <c r="G31" s="15"/>
      <c r="H31" s="16"/>
      <c r="I31" s="16"/>
      <c r="J31" s="29"/>
      <c r="K31" s="17">
        <v>9</v>
      </c>
      <c r="L31" s="12"/>
      <c r="M31" s="13"/>
      <c r="N31" s="20"/>
      <c r="O31" s="22"/>
      <c r="P31" s="21"/>
    </row>
    <row r="32" spans="1:16">
      <c r="A32" s="1">
        <f t="shared" si="1"/>
        <v>22</v>
      </c>
      <c r="B32" s="2">
        <v>111619170</v>
      </c>
      <c r="C32" s="2" t="s">
        <v>48</v>
      </c>
      <c r="D32" s="25">
        <v>7</v>
      </c>
      <c r="E32" s="25">
        <v>0</v>
      </c>
      <c r="F32" s="26">
        <v>0</v>
      </c>
      <c r="G32" s="15"/>
      <c r="H32" s="16"/>
      <c r="I32" s="16"/>
      <c r="J32" s="29"/>
      <c r="K32" s="17">
        <v>18</v>
      </c>
      <c r="L32" s="12"/>
      <c r="M32" s="13"/>
      <c r="N32" s="20"/>
      <c r="O32" s="22"/>
      <c r="P32" s="21"/>
    </row>
    <row r="33" spans="1:17">
      <c r="A33" s="1">
        <f t="shared" si="1"/>
        <v>23</v>
      </c>
      <c r="B33" s="2">
        <v>111619174</v>
      </c>
      <c r="C33" s="2" t="s">
        <v>49</v>
      </c>
      <c r="D33" s="25">
        <v>1</v>
      </c>
      <c r="E33" s="25">
        <v>4</v>
      </c>
      <c r="F33" s="26">
        <v>8</v>
      </c>
      <c r="G33" s="15"/>
      <c r="H33" s="16"/>
      <c r="I33" s="16"/>
      <c r="J33" s="29"/>
      <c r="K33" s="17">
        <v>4.5</v>
      </c>
      <c r="L33" s="12"/>
      <c r="M33" s="13"/>
      <c r="N33" s="20"/>
      <c r="O33" s="22"/>
      <c r="P33" s="21"/>
    </row>
    <row r="34" spans="1:17">
      <c r="A34" s="1">
        <f t="shared" si="1"/>
        <v>24</v>
      </c>
      <c r="B34" s="2">
        <v>111619192</v>
      </c>
      <c r="C34" s="2" t="s">
        <v>50</v>
      </c>
      <c r="D34" s="25">
        <v>3</v>
      </c>
      <c r="E34" s="25">
        <v>1</v>
      </c>
      <c r="F34" s="26">
        <v>9</v>
      </c>
      <c r="G34" s="15"/>
      <c r="H34" s="16"/>
      <c r="I34" s="16"/>
      <c r="J34" s="29"/>
      <c r="K34" s="17">
        <v>7</v>
      </c>
      <c r="L34" s="12"/>
      <c r="M34" s="13"/>
      <c r="N34" s="20"/>
      <c r="O34" s="22"/>
      <c r="P34" s="21"/>
    </row>
    <row r="35" spans="1:17">
      <c r="A35" s="1">
        <f t="shared" si="1"/>
        <v>25</v>
      </c>
      <c r="B35" s="2">
        <v>111619209</v>
      </c>
      <c r="C35" s="2" t="s">
        <v>51</v>
      </c>
      <c r="D35" s="25">
        <v>0</v>
      </c>
      <c r="E35" s="25">
        <v>4</v>
      </c>
      <c r="F35" s="26">
        <v>0</v>
      </c>
      <c r="G35" s="15"/>
      <c r="H35" s="16"/>
      <c r="I35" s="16"/>
      <c r="J35" s="29"/>
      <c r="K35" s="17">
        <v>11</v>
      </c>
      <c r="L35" s="12"/>
      <c r="M35" s="13"/>
      <c r="N35" s="20"/>
      <c r="O35" s="22"/>
      <c r="P35" s="21"/>
    </row>
    <row r="36" spans="1:17">
      <c r="A36" s="1">
        <f t="shared" si="1"/>
        <v>26</v>
      </c>
      <c r="B36" s="2">
        <v>111619225</v>
      </c>
      <c r="C36" s="2" t="s">
        <v>52</v>
      </c>
      <c r="D36" s="25">
        <v>10</v>
      </c>
      <c r="E36" s="25">
        <v>4</v>
      </c>
      <c r="F36" s="26">
        <v>9</v>
      </c>
      <c r="G36" s="15"/>
      <c r="H36" s="16"/>
      <c r="I36" s="16"/>
      <c r="J36" s="29"/>
      <c r="K36" s="17">
        <v>16.5</v>
      </c>
      <c r="L36" s="12"/>
      <c r="M36" s="13"/>
      <c r="N36" s="20"/>
      <c r="O36" s="22"/>
      <c r="P36" s="21"/>
    </row>
    <row r="37" spans="1:17">
      <c r="A37" s="1">
        <f t="shared" si="1"/>
        <v>27</v>
      </c>
      <c r="B37" s="2">
        <v>111619232</v>
      </c>
      <c r="C37" s="2" t="s">
        <v>53</v>
      </c>
      <c r="D37" s="25">
        <v>10</v>
      </c>
      <c r="E37" s="25">
        <v>7</v>
      </c>
      <c r="F37" s="26">
        <v>10</v>
      </c>
      <c r="G37" s="15"/>
      <c r="H37" s="16"/>
      <c r="I37" s="16"/>
      <c r="J37" s="29"/>
      <c r="K37" s="17">
        <v>12.5</v>
      </c>
      <c r="L37" s="12"/>
      <c r="M37" s="13"/>
      <c r="N37" s="20"/>
      <c r="O37" s="22"/>
      <c r="P37" s="21"/>
    </row>
    <row r="38" spans="1:17">
      <c r="A38" s="1">
        <f t="shared" si="1"/>
        <v>28</v>
      </c>
      <c r="B38" s="2">
        <v>111619249</v>
      </c>
      <c r="C38" s="2" t="s">
        <v>24</v>
      </c>
      <c r="D38" s="25">
        <v>0</v>
      </c>
      <c r="E38" s="25">
        <v>1</v>
      </c>
      <c r="F38" s="26">
        <v>9.5</v>
      </c>
      <c r="G38" s="15"/>
      <c r="H38" s="16"/>
      <c r="I38" s="16"/>
      <c r="J38" s="29"/>
      <c r="K38" s="17">
        <v>13</v>
      </c>
      <c r="L38" s="12"/>
      <c r="M38" s="13"/>
      <c r="N38" s="20"/>
      <c r="O38" s="22"/>
      <c r="P38" s="21"/>
    </row>
    <row r="39" spans="1:17">
      <c r="A39" s="1">
        <f t="shared" si="1"/>
        <v>29</v>
      </c>
      <c r="B39" s="2">
        <v>111619260</v>
      </c>
      <c r="C39" s="2" t="s">
        <v>54</v>
      </c>
      <c r="D39" s="25">
        <v>10</v>
      </c>
      <c r="E39" s="25">
        <v>9</v>
      </c>
      <c r="F39" s="26">
        <v>9.5</v>
      </c>
      <c r="G39" s="15"/>
      <c r="H39" s="16"/>
      <c r="I39" s="16"/>
      <c r="J39" s="29"/>
      <c r="K39" s="17">
        <v>9</v>
      </c>
      <c r="L39" s="12"/>
      <c r="M39" s="13"/>
      <c r="N39" s="20"/>
      <c r="O39" s="22"/>
      <c r="P39" s="21"/>
    </row>
    <row r="40" spans="1:17">
      <c r="A40" s="1">
        <f t="shared" si="1"/>
        <v>30</v>
      </c>
      <c r="B40" s="2">
        <v>111619264</v>
      </c>
      <c r="C40" s="2" t="s">
        <v>55</v>
      </c>
      <c r="D40" s="25">
        <v>0</v>
      </c>
      <c r="E40" s="25">
        <v>1</v>
      </c>
      <c r="F40" s="26">
        <v>0</v>
      </c>
      <c r="G40" s="15"/>
      <c r="H40" s="16"/>
      <c r="I40" s="16"/>
      <c r="J40" s="29"/>
      <c r="K40" s="17">
        <v>10</v>
      </c>
      <c r="L40" s="12"/>
      <c r="M40" s="13"/>
      <c r="N40" s="20"/>
      <c r="O40" s="22"/>
      <c r="P40" s="21"/>
    </row>
    <row r="41" spans="1:17" ht="15" customHeight="1">
      <c r="A41" s="42" t="s">
        <v>12</v>
      </c>
      <c r="B41" s="42"/>
      <c r="C41" s="42"/>
      <c r="D41" s="42"/>
      <c r="E41" s="42"/>
      <c r="F41" s="42"/>
      <c r="G41" s="42"/>
      <c r="H41" s="42"/>
      <c r="I41" s="42"/>
      <c r="J41" s="42"/>
      <c r="K41" s="37"/>
      <c r="L41" s="37"/>
      <c r="M41" s="37"/>
      <c r="N41" s="37"/>
      <c r="O41" s="37"/>
      <c r="P41" s="37"/>
    </row>
    <row r="42" spans="1:17" ht="15" customHeight="1">
      <c r="A42" s="42" t="s">
        <v>13</v>
      </c>
      <c r="B42" s="42"/>
      <c r="C42" s="42"/>
      <c r="D42" s="42"/>
      <c r="E42" s="42"/>
      <c r="F42" s="42"/>
      <c r="G42" s="42"/>
      <c r="H42" s="42"/>
      <c r="I42" s="42"/>
      <c r="J42" s="42"/>
      <c r="K42" s="51" t="s">
        <v>17</v>
      </c>
      <c r="L42" s="51"/>
      <c r="M42" s="51"/>
      <c r="N42" s="51"/>
      <c r="O42" s="51"/>
      <c r="P42" s="51"/>
      <c r="Q42" s="51"/>
    </row>
    <row r="43" spans="1:17">
      <c r="K43" s="51" t="s">
        <v>18</v>
      </c>
      <c r="L43" s="51"/>
      <c r="M43" s="51"/>
      <c r="N43" s="51"/>
      <c r="O43" s="51"/>
      <c r="P43" s="51"/>
      <c r="Q43" s="51"/>
    </row>
    <row r="47" spans="1:17" ht="15" customHeight="1">
      <c r="A47" s="37"/>
      <c r="B47" s="37"/>
      <c r="C47" s="38" t="s">
        <v>0</v>
      </c>
      <c r="D47" s="38"/>
      <c r="E47" s="38"/>
      <c r="F47" s="38"/>
      <c r="G47" s="38"/>
      <c r="H47" s="38"/>
      <c r="I47" s="38"/>
      <c r="J47" s="40" t="s">
        <v>1</v>
      </c>
      <c r="K47" s="40"/>
      <c r="L47" s="40"/>
      <c r="M47" s="40"/>
      <c r="N47" s="40"/>
      <c r="O47" s="40"/>
      <c r="P47" s="40"/>
    </row>
    <row r="48" spans="1:17" ht="45" customHeight="1">
      <c r="A48" s="37"/>
      <c r="B48" s="37"/>
      <c r="C48" s="40" t="s">
        <v>2</v>
      </c>
      <c r="D48" s="40"/>
      <c r="E48" s="40"/>
      <c r="F48" s="40"/>
      <c r="G48" s="40"/>
      <c r="H48" s="40"/>
      <c r="I48" s="40"/>
      <c r="J48" s="40" t="s">
        <v>20</v>
      </c>
      <c r="K48" s="40"/>
      <c r="L48" s="40"/>
      <c r="M48" s="40"/>
      <c r="N48" s="40"/>
      <c r="O48" s="40"/>
      <c r="P48" s="40"/>
    </row>
    <row r="49" spans="1:16" ht="15" customHeight="1">
      <c r="A49" s="37"/>
      <c r="B49" s="37"/>
      <c r="C49" s="40" t="s">
        <v>3</v>
      </c>
      <c r="D49" s="40"/>
      <c r="E49" s="40"/>
      <c r="F49" s="40"/>
      <c r="G49" s="40"/>
      <c r="H49" s="40"/>
      <c r="I49" s="40"/>
      <c r="J49" s="40" t="s">
        <v>60</v>
      </c>
      <c r="K49" s="40"/>
      <c r="L49" s="40"/>
      <c r="M49" s="40"/>
      <c r="N49" s="40"/>
      <c r="O49" s="40"/>
      <c r="P49" s="40"/>
    </row>
    <row r="50" spans="1:16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>
      <c r="A51" s="37"/>
      <c r="B51" s="37"/>
      <c r="C51" s="38"/>
      <c r="D51" s="38"/>
      <c r="E51" s="38"/>
      <c r="F51" s="38"/>
      <c r="G51" s="38"/>
      <c r="H51" s="38"/>
      <c r="I51" s="38"/>
      <c r="J51" s="37"/>
      <c r="K51" s="37"/>
      <c r="L51" s="37"/>
      <c r="M51" s="37"/>
      <c r="N51" s="37"/>
      <c r="O51" s="37"/>
      <c r="P51" s="37"/>
    </row>
    <row r="52" spans="1:16" ht="15" customHeight="1">
      <c r="A52" s="41" t="s">
        <v>61</v>
      </c>
      <c r="B52" s="41"/>
      <c r="C52" s="41"/>
      <c r="D52" s="39" t="s">
        <v>59</v>
      </c>
      <c r="E52" s="39"/>
      <c r="F52" s="39"/>
      <c r="G52" s="39"/>
      <c r="H52" s="39"/>
      <c r="I52" s="39"/>
      <c r="J52" s="39"/>
      <c r="K52" s="4"/>
      <c r="L52" s="39" t="s">
        <v>57</v>
      </c>
      <c r="M52" s="39"/>
      <c r="N52" s="39"/>
      <c r="O52" s="39"/>
      <c r="P52" s="4"/>
    </row>
    <row r="53" spans="1:16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37"/>
      <c r="N53" s="37"/>
      <c r="O53" s="37"/>
      <c r="P53" s="37"/>
    </row>
    <row r="54" spans="1:16">
      <c r="A54" s="39" t="s">
        <v>14</v>
      </c>
      <c r="B54" s="39"/>
      <c r="C54" s="39"/>
      <c r="D54" s="39" t="s">
        <v>19</v>
      </c>
      <c r="E54" s="39"/>
      <c r="F54" s="39"/>
      <c r="G54" s="39"/>
      <c r="H54" s="39"/>
      <c r="I54" s="39"/>
      <c r="J54" s="39"/>
      <c r="K54" s="4"/>
      <c r="L54" s="40" t="s">
        <v>15</v>
      </c>
      <c r="M54" s="40"/>
      <c r="N54" s="40"/>
      <c r="O54" s="40"/>
      <c r="P54" s="4"/>
    </row>
    <row r="55" spans="1:16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4"/>
      <c r="L55" s="5"/>
      <c r="M55" s="5"/>
      <c r="N55" s="5"/>
      <c r="O55" s="5"/>
      <c r="P55" s="4"/>
    </row>
    <row r="56" spans="1:16" ht="45">
      <c r="A56" s="43" t="s">
        <v>4</v>
      </c>
      <c r="B56" s="43" t="s">
        <v>5</v>
      </c>
      <c r="C56" s="45" t="s">
        <v>6</v>
      </c>
      <c r="D56" s="47" t="s">
        <v>16</v>
      </c>
      <c r="E56" s="48"/>
      <c r="F56" s="48"/>
      <c r="G56" s="48"/>
      <c r="H56" s="48"/>
      <c r="I56" s="48"/>
      <c r="J56" s="27" t="s">
        <v>25</v>
      </c>
      <c r="K56" s="28" t="s">
        <v>7</v>
      </c>
      <c r="L56" s="8" t="s">
        <v>8</v>
      </c>
      <c r="M56" s="8" t="s">
        <v>9</v>
      </c>
      <c r="N56" s="18" t="s">
        <v>10</v>
      </c>
      <c r="O56" s="18" t="s">
        <v>10</v>
      </c>
      <c r="P56" s="49" t="s">
        <v>11</v>
      </c>
    </row>
    <row r="57" spans="1:16">
      <c r="A57" s="44"/>
      <c r="B57" s="44"/>
      <c r="C57" s="46"/>
      <c r="D57" s="9">
        <v>10</v>
      </c>
      <c r="E57" s="9">
        <v>10</v>
      </c>
      <c r="F57" s="9">
        <v>10</v>
      </c>
      <c r="G57" s="9">
        <v>10</v>
      </c>
      <c r="H57" s="10">
        <v>10</v>
      </c>
      <c r="I57" s="10">
        <v>10</v>
      </c>
      <c r="J57" s="30">
        <f>(SUM(D57:I57)-SMALL(D57:I57,1))/50*25</f>
        <v>25</v>
      </c>
      <c r="K57" s="11">
        <v>25</v>
      </c>
      <c r="L57" s="12">
        <f>J57+K57</f>
        <v>50</v>
      </c>
      <c r="M57" s="13">
        <v>50</v>
      </c>
      <c r="N57" s="20">
        <f>L57+M57</f>
        <v>100</v>
      </c>
      <c r="O57" s="19">
        <f>L57+M57</f>
        <v>100</v>
      </c>
      <c r="P57" s="50"/>
    </row>
    <row r="58" spans="1:16">
      <c r="A58" s="1">
        <v>1</v>
      </c>
      <c r="B58" s="2">
        <v>91420004</v>
      </c>
      <c r="C58" s="2" t="s">
        <v>26</v>
      </c>
      <c r="D58" s="14">
        <v>10</v>
      </c>
      <c r="E58" s="14">
        <v>4</v>
      </c>
      <c r="F58" s="15">
        <v>7</v>
      </c>
      <c r="G58" s="15"/>
      <c r="H58" s="16"/>
      <c r="I58" s="16"/>
      <c r="J58" s="30"/>
      <c r="K58" s="17">
        <v>14</v>
      </c>
      <c r="L58" s="12"/>
      <c r="M58" s="13"/>
      <c r="N58" s="20"/>
      <c r="O58" s="22"/>
      <c r="P58" s="21"/>
    </row>
    <row r="59" spans="1:16">
      <c r="A59" s="1">
        <v>2</v>
      </c>
      <c r="B59" s="2">
        <v>91420204</v>
      </c>
      <c r="C59" s="2" t="s">
        <v>27</v>
      </c>
      <c r="D59" s="14">
        <v>1</v>
      </c>
      <c r="E59" s="14">
        <v>5</v>
      </c>
      <c r="F59" s="15">
        <v>7</v>
      </c>
      <c r="G59" s="15"/>
      <c r="H59" s="16"/>
      <c r="I59" s="16"/>
      <c r="J59" s="30"/>
      <c r="K59" s="17">
        <v>12</v>
      </c>
      <c r="L59" s="12"/>
      <c r="M59" s="13"/>
      <c r="N59" s="20"/>
      <c r="O59" s="22"/>
      <c r="P59" s="21"/>
    </row>
    <row r="60" spans="1:16">
      <c r="A60" s="1">
        <v>3</v>
      </c>
      <c r="B60" s="2">
        <v>91420296</v>
      </c>
      <c r="C60" s="2" t="s">
        <v>28</v>
      </c>
      <c r="D60" s="14">
        <v>0</v>
      </c>
      <c r="E60" s="14">
        <v>5</v>
      </c>
      <c r="F60" s="15">
        <v>8</v>
      </c>
      <c r="G60" s="15"/>
      <c r="H60" s="16"/>
      <c r="I60" s="16"/>
      <c r="J60" s="30"/>
      <c r="K60" s="17">
        <v>11</v>
      </c>
      <c r="L60" s="12"/>
      <c r="M60" s="13"/>
      <c r="N60" s="20"/>
      <c r="O60" s="22"/>
      <c r="P60" s="21"/>
    </row>
    <row r="61" spans="1:16">
      <c r="A61" s="1">
        <v>4</v>
      </c>
      <c r="B61" s="2">
        <v>91420317</v>
      </c>
      <c r="C61" s="2" t="s">
        <v>29</v>
      </c>
      <c r="D61" s="14">
        <v>4</v>
      </c>
      <c r="E61" s="14">
        <v>5</v>
      </c>
      <c r="F61" s="15">
        <v>7</v>
      </c>
      <c r="G61" s="15"/>
      <c r="H61" s="16"/>
      <c r="I61" s="16"/>
      <c r="J61" s="30"/>
      <c r="K61" s="17">
        <v>8</v>
      </c>
      <c r="L61" s="12"/>
      <c r="M61" s="13"/>
      <c r="N61" s="20"/>
      <c r="O61" s="22"/>
      <c r="P61" s="21"/>
    </row>
    <row r="64" spans="1:16">
      <c r="A64" s="42" t="s">
        <v>12</v>
      </c>
      <c r="B64" s="42"/>
      <c r="C64" s="42"/>
      <c r="D64" s="42"/>
      <c r="E64" s="42"/>
      <c r="F64" s="42"/>
      <c r="G64" s="42"/>
      <c r="H64" s="42"/>
      <c r="I64" s="42"/>
      <c r="J64" s="42"/>
      <c r="K64" s="37"/>
      <c r="L64" s="37"/>
      <c r="M64" s="37"/>
      <c r="N64" s="37"/>
      <c r="O64" s="37"/>
      <c r="P64" s="37"/>
    </row>
    <row r="65" spans="1:17">
      <c r="A65" s="42" t="s">
        <v>13</v>
      </c>
      <c r="B65" s="42"/>
      <c r="C65" s="42"/>
      <c r="D65" s="42"/>
      <c r="E65" s="42"/>
      <c r="F65" s="42"/>
      <c r="G65" s="42"/>
      <c r="H65" s="42"/>
      <c r="I65" s="42"/>
      <c r="J65" s="42"/>
      <c r="K65" s="51" t="s">
        <v>17</v>
      </c>
      <c r="L65" s="51"/>
      <c r="M65" s="51"/>
      <c r="N65" s="51"/>
      <c r="O65" s="51"/>
      <c r="P65" s="51"/>
      <c r="Q65" s="51"/>
    </row>
    <row r="66" spans="1:17">
      <c r="K66" s="51" t="s">
        <v>18</v>
      </c>
      <c r="L66" s="51"/>
      <c r="M66" s="51"/>
      <c r="N66" s="51"/>
      <c r="O66" s="51"/>
      <c r="P66" s="51"/>
      <c r="Q66" s="51"/>
    </row>
    <row r="67" spans="1:17">
      <c r="K67" s="31"/>
      <c r="L67" s="31"/>
      <c r="M67" s="31"/>
      <c r="N67" s="31"/>
      <c r="O67" s="31"/>
      <c r="P67" s="31"/>
      <c r="Q67" s="31"/>
    </row>
    <row r="68" spans="1:17">
      <c r="K68" s="31"/>
      <c r="L68" s="31"/>
      <c r="M68" s="31"/>
      <c r="N68" s="31"/>
      <c r="O68" s="31"/>
      <c r="P68" s="31"/>
      <c r="Q68" s="31"/>
    </row>
    <row r="69" spans="1:17">
      <c r="K69" s="31"/>
      <c r="L69" s="31"/>
      <c r="M69" s="31"/>
      <c r="N69" s="31"/>
      <c r="O69" s="31"/>
      <c r="P69" s="31"/>
      <c r="Q69" s="31"/>
    </row>
    <row r="70" spans="1:17">
      <c r="K70" s="31"/>
      <c r="L70" s="31"/>
      <c r="M70" s="31"/>
      <c r="N70" s="31"/>
      <c r="O70" s="31"/>
      <c r="P70" s="31"/>
      <c r="Q70" s="31"/>
    </row>
    <row r="71" spans="1:17">
      <c r="K71" s="31"/>
      <c r="L71" s="31"/>
      <c r="M71" s="31"/>
      <c r="N71" s="31"/>
      <c r="O71" s="31"/>
      <c r="P71" s="31"/>
      <c r="Q71" s="31"/>
    </row>
    <row r="72" spans="1:17">
      <c r="K72" s="31"/>
      <c r="L72" s="31"/>
      <c r="M72" s="31"/>
      <c r="N72" s="31"/>
      <c r="O72" s="31"/>
      <c r="P72" s="31"/>
      <c r="Q72" s="31"/>
    </row>
    <row r="73" spans="1:17">
      <c r="K73" s="31"/>
      <c r="L73" s="31"/>
      <c r="M73" s="31"/>
      <c r="N73" s="31"/>
      <c r="O73" s="31"/>
      <c r="P73" s="31"/>
      <c r="Q73" s="31"/>
    </row>
    <row r="74" spans="1:17">
      <c r="K74" s="31"/>
      <c r="L74" s="31"/>
      <c r="M74" s="31"/>
      <c r="N74" s="31"/>
      <c r="O74" s="31"/>
      <c r="P74" s="31"/>
      <c r="Q74" s="31"/>
    </row>
    <row r="75" spans="1:17">
      <c r="K75" s="31"/>
      <c r="L75" s="31"/>
      <c r="M75" s="31"/>
      <c r="N75" s="31"/>
      <c r="O75" s="31"/>
      <c r="P75" s="31"/>
      <c r="Q75" s="31"/>
    </row>
    <row r="76" spans="1:17">
      <c r="K76" s="51"/>
      <c r="L76" s="51"/>
      <c r="M76" s="51"/>
      <c r="N76" s="51"/>
      <c r="O76" s="51"/>
      <c r="P76" s="51"/>
      <c r="Q76" s="51"/>
    </row>
  </sheetData>
  <sortState ref="A101:P143">
    <sortCondition descending="1" ref="N101:N143"/>
  </sortState>
  <mergeCells count="63">
    <mergeCell ref="K76:Q76"/>
    <mergeCell ref="A64:G64"/>
    <mergeCell ref="H64:J64"/>
    <mergeCell ref="K64:P64"/>
    <mergeCell ref="A65:G65"/>
    <mergeCell ref="H65:J65"/>
    <mergeCell ref="K65:Q65"/>
    <mergeCell ref="K66:Q66"/>
    <mergeCell ref="A1:B3"/>
    <mergeCell ref="C1:I1"/>
    <mergeCell ref="J1:P1"/>
    <mergeCell ref="C2:I2"/>
    <mergeCell ref="J2:P2"/>
    <mergeCell ref="C3:I3"/>
    <mergeCell ref="J3:P3"/>
    <mergeCell ref="A4:B4"/>
    <mergeCell ref="C4:I4"/>
    <mergeCell ref="J4:P4"/>
    <mergeCell ref="A5:C5"/>
    <mergeCell ref="L5:O5"/>
    <mergeCell ref="D5:J5"/>
    <mergeCell ref="A6:C6"/>
    <mergeCell ref="D6:L6"/>
    <mergeCell ref="M6:P6"/>
    <mergeCell ref="A7:C7"/>
    <mergeCell ref="L7:O7"/>
    <mergeCell ref="D7:J7"/>
    <mergeCell ref="A9:A10"/>
    <mergeCell ref="B9:B10"/>
    <mergeCell ref="K43:Q43"/>
    <mergeCell ref="C9:C10"/>
    <mergeCell ref="P9:P10"/>
    <mergeCell ref="D9:I9"/>
    <mergeCell ref="A41:G41"/>
    <mergeCell ref="A42:G42"/>
    <mergeCell ref="H41:J41"/>
    <mergeCell ref="H42:J42"/>
    <mergeCell ref="K41:P41"/>
    <mergeCell ref="K42:Q42"/>
    <mergeCell ref="A56:A57"/>
    <mergeCell ref="B56:B57"/>
    <mergeCell ref="C56:C57"/>
    <mergeCell ref="D56:I56"/>
    <mergeCell ref="P56:P57"/>
    <mergeCell ref="A47:B49"/>
    <mergeCell ref="C47:I47"/>
    <mergeCell ref="J47:P47"/>
    <mergeCell ref="C48:I48"/>
    <mergeCell ref="J48:P48"/>
    <mergeCell ref="C49:I49"/>
    <mergeCell ref="J49:P49"/>
    <mergeCell ref="A51:B51"/>
    <mergeCell ref="C51:I51"/>
    <mergeCell ref="J51:P51"/>
    <mergeCell ref="A54:C54"/>
    <mergeCell ref="D54:J54"/>
    <mergeCell ref="L54:O54"/>
    <mergeCell ref="A52:C52"/>
    <mergeCell ref="D52:J52"/>
    <mergeCell ref="L52:O52"/>
    <mergeCell ref="A53:C53"/>
    <mergeCell ref="D53:L53"/>
    <mergeCell ref="M53:P53"/>
  </mergeCells>
  <pageMargins left="0.75" right="0.75" top="1" bottom="1" header="0.5" footer="0.5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Muhammad Arif. Saeed</dc:creator>
  <cp:lastModifiedBy>6495</cp:lastModifiedBy>
  <cp:lastPrinted>2015-03-16T10:05:15Z</cp:lastPrinted>
  <dcterms:created xsi:type="dcterms:W3CDTF">2012-11-07T08:56:48Z</dcterms:created>
  <dcterms:modified xsi:type="dcterms:W3CDTF">2015-08-21T06:47:58Z</dcterms:modified>
</cp:coreProperties>
</file>