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N11" i="2"/>
  <c r="O11" s="1"/>
  <c r="O10"/>
  <c r="N10"/>
  <c r="T11"/>
  <c r="T10"/>
  <c r="I11"/>
  <c r="J11" s="1"/>
  <c r="I10"/>
  <c r="J10" s="1"/>
  <c r="Q11"/>
  <c r="Q10"/>
  <c r="R11" l="1"/>
  <c r="U11" s="1"/>
  <c r="R10"/>
  <c r="U10" s="1"/>
</calcChain>
</file>

<file path=xl/sharedStrings.xml><?xml version="1.0" encoding="utf-8"?>
<sst xmlns="http://schemas.openxmlformats.org/spreadsheetml/2006/main" count="32" uniqueCount="30">
  <si>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</si>
  <si>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</si>
  <si>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</si>
  <si>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</si>
  <si>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</si>
  <si>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</si>
  <si>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EE330</t>
    </r>
  </si>
  <si>
    <r>
      <t>Course Title:</t>
    </r>
    <r>
      <rPr>
        <sz val="11"/>
        <color theme="1"/>
        <rFont val="Calibri"/>
        <family val="2"/>
        <scheme val="minor"/>
      </rPr>
      <t>Computer Networks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</si>
  <si>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</si>
  <si>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</si>
  <si>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</si>
  <si>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</si>
  <si>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</si>
  <si>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</si>
  <si>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</si>
  <si>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</si>
  <si>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</si>
  <si>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</si>
  <si>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</si>
  <si>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</si>
  <si>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USMAN SHAFIQ</t>
  </si>
  <si>
    <t>__________________</t>
  </si>
  <si>
    <t>Resourse Person</t>
  </si>
  <si>
    <t>_____________________</t>
  </si>
  <si>
    <t>Chairman / Chairperson</t>
  </si>
  <si>
    <r>
      <rPr>
        <sz val="11"/>
        <color theme="1"/>
        <rFont val="Calibri"/>
        <family val="2"/>
        <scheme val="minor"/>
      </rPr>
      <t xml:space="preserve">Email: </t>
    </r>
    <r>
      <rPr>
        <b/>
        <sz val="11"/>
        <color theme="1"/>
        <rFont val="Calibri"/>
        <family val="2"/>
        <scheme val="minor"/>
      </rPr>
      <t>een.cod@umt.edu.pk</t>
    </r>
  </si>
  <si>
    <r>
      <t xml:space="preserve">Resource Person: </t>
    </r>
    <r>
      <rPr>
        <b/>
        <sz val="11"/>
        <color theme="1"/>
        <rFont val="Calibri"/>
        <family val="2"/>
        <scheme val="minor"/>
      </rPr>
      <t>Dr. Sajjad H. Shami</t>
    </r>
  </si>
  <si>
    <t>Q=15%</t>
  </si>
  <si>
    <t>A=5%</t>
  </si>
  <si>
    <t>M.T=30%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</si>
</sst>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topLeftCell="C1" workbookViewId="0">
      <selection activeCell="R20" sqref="R20"/>
    </sheetView>
  </sheetViews>
  <sheetFormatPr defaultRowHeight="15"/>
  <cols>
    <col min="1" max="1" width="5.140625" bestFit="1" customWidth="1"/>
    <col min="2" max="2" width="10.5703125" bestFit="1" customWidth="1"/>
    <col min="3" max="3" width="27.28515625" bestFit="1" customWidth="1"/>
    <col min="4" max="4" width="5.140625" customWidth="1"/>
    <col min="5" max="5" width="5" customWidth="1"/>
    <col min="6" max="6" width="4.85546875" customWidth="1"/>
    <col min="7" max="7" width="4.7109375" customWidth="1"/>
    <col min="8" max="8" width="5.28515625" customWidth="1"/>
    <col min="9" max="9" width="5.42578125" bestFit="1" customWidth="1"/>
    <col min="10" max="10" width="7.28515625" customWidth="1"/>
    <col min="11" max="11" width="4.85546875" customWidth="1"/>
    <col min="12" max="12" width="4.7109375" customWidth="1"/>
    <col min="13" max="13" width="4.85546875" customWidth="1"/>
    <col min="14" max="14" width="5.42578125" bestFit="1" customWidth="1"/>
    <col min="15" max="15" width="6.28515625" customWidth="1"/>
    <col min="16" max="16" width="5.5703125" bestFit="1" customWidth="1"/>
    <col min="17" max="17" width="8.7109375" customWidth="1"/>
    <col min="18" max="18" width="9.28515625" bestFit="1" customWidth="1"/>
    <col min="19" max="19" width="5.5703125" bestFit="1" customWidth="1"/>
    <col min="20" max="20" width="5.5703125" customWidth="1"/>
    <col min="21" max="22" width="6.42578125" bestFit="1" customWidth="1"/>
  </cols>
  <sheetData>
    <row r="1" spans="1:22" ht="22.5" customHeight="1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20" t="s">
        <v>1</v>
      </c>
      <c r="O1" s="20"/>
      <c r="P1" s="20"/>
      <c r="Q1" s="20"/>
      <c r="R1" s="20"/>
      <c r="S1" s="20"/>
      <c r="T1" s="20"/>
      <c r="U1" s="20"/>
      <c r="V1" s="20"/>
    </row>
    <row r="2" spans="1:22" ht="17.25" customHeight="1">
      <c r="A2" s="18"/>
      <c r="B2" s="18"/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0" t="s">
        <v>3</v>
      </c>
      <c r="O2" s="20"/>
      <c r="P2" s="20"/>
      <c r="Q2" s="20"/>
      <c r="R2" s="20"/>
      <c r="S2" s="20"/>
      <c r="T2" s="20"/>
      <c r="U2" s="20"/>
      <c r="V2" s="20"/>
    </row>
    <row r="3" spans="1:22" ht="19.5" customHeight="1">
      <c r="A3" s="18"/>
      <c r="B3" s="18"/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0" t="s">
        <v>5</v>
      </c>
      <c r="O3" s="20"/>
      <c r="P3" s="20"/>
      <c r="Q3" s="20"/>
      <c r="R3" s="20"/>
      <c r="S3" s="20"/>
      <c r="T3" s="20"/>
      <c r="U3" s="20"/>
      <c r="V3" s="20"/>
    </row>
    <row r="4" spans="1:22" ht="24.7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</row>
    <row r="5" spans="1:22">
      <c r="A5" s="22" t="s">
        <v>6</v>
      </c>
      <c r="B5" s="22"/>
      <c r="C5" s="22"/>
      <c r="D5" s="22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0" t="s">
        <v>8</v>
      </c>
      <c r="T5" s="20"/>
      <c r="U5" s="20"/>
      <c r="V5" s="20"/>
    </row>
    <row r="6" spans="1:2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8"/>
      <c r="T6" s="18"/>
      <c r="U6" s="18"/>
      <c r="V6" s="18"/>
    </row>
    <row r="7" spans="1:22">
      <c r="A7" s="23" t="s">
        <v>26</v>
      </c>
      <c r="B7" s="22"/>
      <c r="C7" s="22"/>
      <c r="D7" s="22"/>
      <c r="E7" s="22"/>
      <c r="F7" s="22"/>
      <c r="G7" s="22"/>
      <c r="H7" s="22"/>
      <c r="I7" s="22"/>
      <c r="J7" s="2"/>
      <c r="K7" s="22"/>
      <c r="L7" s="22"/>
      <c r="M7" s="22"/>
      <c r="N7" s="22"/>
      <c r="O7" s="2"/>
      <c r="P7" s="22" t="s">
        <v>25</v>
      </c>
      <c r="Q7" s="22"/>
      <c r="R7" s="22"/>
      <c r="S7" s="22"/>
      <c r="T7" s="22"/>
      <c r="U7" s="22"/>
      <c r="V7" s="22"/>
    </row>
    <row r="8" spans="1:22" ht="15.75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36.75" customHeight="1">
      <c r="A9" s="25" t="s">
        <v>9</v>
      </c>
      <c r="B9" s="27" t="s">
        <v>10</v>
      </c>
      <c r="C9" s="27" t="s">
        <v>11</v>
      </c>
      <c r="D9" s="29" t="s">
        <v>12</v>
      </c>
      <c r="E9" s="30"/>
      <c r="F9" s="30"/>
      <c r="G9" s="30"/>
      <c r="H9" s="30"/>
      <c r="I9" s="12" t="s">
        <v>13</v>
      </c>
      <c r="J9" s="13" t="s">
        <v>27</v>
      </c>
      <c r="K9" s="29" t="s">
        <v>14</v>
      </c>
      <c r="L9" s="30"/>
      <c r="M9" s="31"/>
      <c r="N9" s="12" t="s">
        <v>13</v>
      </c>
      <c r="O9" s="12" t="s">
        <v>28</v>
      </c>
      <c r="P9" s="12" t="s">
        <v>15</v>
      </c>
      <c r="Q9" s="12" t="s">
        <v>29</v>
      </c>
      <c r="R9" s="12" t="s">
        <v>16</v>
      </c>
      <c r="S9" s="12" t="s">
        <v>17</v>
      </c>
      <c r="T9" s="12" t="s">
        <v>17</v>
      </c>
      <c r="U9" s="12" t="s">
        <v>18</v>
      </c>
      <c r="V9" s="32" t="s">
        <v>19</v>
      </c>
    </row>
    <row r="10" spans="1:22" ht="15.75" thickBot="1">
      <c r="A10" s="26"/>
      <c r="B10" s="28"/>
      <c r="C10" s="28"/>
      <c r="D10" s="14">
        <v>30</v>
      </c>
      <c r="E10" s="14">
        <v>15</v>
      </c>
      <c r="F10" s="14">
        <v>35</v>
      </c>
      <c r="G10" s="14">
        <v>30</v>
      </c>
      <c r="H10" s="14">
        <v>10</v>
      </c>
      <c r="I10" s="14">
        <f>SUM(D10:H10)</f>
        <v>120</v>
      </c>
      <c r="J10" s="14">
        <f>I10*15/120</f>
        <v>15</v>
      </c>
      <c r="K10" s="14">
        <v>10</v>
      </c>
      <c r="L10" s="14">
        <v>10</v>
      </c>
      <c r="M10" s="14">
        <v>10</v>
      </c>
      <c r="N10" s="14">
        <f>SUM(K10:M10)</f>
        <v>30</v>
      </c>
      <c r="O10" s="14">
        <f>N10*5/30</f>
        <v>5</v>
      </c>
      <c r="P10" s="14">
        <v>90</v>
      </c>
      <c r="Q10" s="14">
        <f>P10*30/90</f>
        <v>30</v>
      </c>
      <c r="R10" s="14">
        <f>J10+O10+Q10</f>
        <v>50</v>
      </c>
      <c r="S10" s="15">
        <v>100</v>
      </c>
      <c r="T10" s="15">
        <f>S10/2</f>
        <v>50</v>
      </c>
      <c r="U10" s="15">
        <f>R10+T10</f>
        <v>100</v>
      </c>
      <c r="V10" s="33"/>
    </row>
    <row r="11" spans="1:22" ht="15.75" thickBot="1">
      <c r="A11" s="3">
        <v>1</v>
      </c>
      <c r="B11" s="4">
        <v>101519227</v>
      </c>
      <c r="C11" s="4" t="s">
        <v>20</v>
      </c>
      <c r="D11" s="5">
        <v>24</v>
      </c>
      <c r="E11" s="5">
        <v>5.5</v>
      </c>
      <c r="F11" s="5">
        <v>27</v>
      </c>
      <c r="G11" s="5">
        <v>0</v>
      </c>
      <c r="H11" s="5">
        <v>0</v>
      </c>
      <c r="I11" s="6">
        <f>SUM(D11:H11)</f>
        <v>56.5</v>
      </c>
      <c r="J11" s="7">
        <f>I11*15/120</f>
        <v>7.0625</v>
      </c>
      <c r="K11" s="5">
        <v>10</v>
      </c>
      <c r="L11" s="5">
        <v>8</v>
      </c>
      <c r="M11" s="5">
        <v>10</v>
      </c>
      <c r="N11" s="14">
        <f>SUM(K11:M11)</f>
        <v>28</v>
      </c>
      <c r="O11" s="17">
        <f>N11*5/30</f>
        <v>4.666666666666667</v>
      </c>
      <c r="P11" s="5">
        <v>52</v>
      </c>
      <c r="Q11" s="8">
        <f>P11*30/90</f>
        <v>17.333333333333332</v>
      </c>
      <c r="R11" s="9">
        <f>J11+O11+Q11</f>
        <v>29.0625</v>
      </c>
      <c r="S11" s="10">
        <v>46.5</v>
      </c>
      <c r="T11" s="15">
        <f>S11/2</f>
        <v>23.25</v>
      </c>
      <c r="U11" s="16">
        <f>R11+T11</f>
        <v>52.3125</v>
      </c>
      <c r="V11" s="11"/>
    </row>
    <row r="12" spans="1:22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5" customHeight="1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1"/>
      <c r="K15" s="23" t="s">
        <v>23</v>
      </c>
      <c r="L15" s="23"/>
      <c r="M15" s="23"/>
      <c r="N15" s="23"/>
      <c r="O15" s="1"/>
      <c r="P15" s="18"/>
      <c r="Q15" s="18"/>
      <c r="R15" s="18"/>
      <c r="S15" s="18"/>
      <c r="T15" s="18"/>
      <c r="U15" s="18"/>
      <c r="V15" s="18"/>
    </row>
    <row r="16" spans="1:22" ht="15" customHeight="1">
      <c r="A16" s="23" t="s">
        <v>22</v>
      </c>
      <c r="B16" s="23"/>
      <c r="C16" s="23"/>
      <c r="D16" s="23"/>
      <c r="E16" s="23"/>
      <c r="F16" s="23"/>
      <c r="G16" s="23"/>
      <c r="H16" s="23"/>
      <c r="I16" s="23"/>
      <c r="J16" s="1"/>
      <c r="K16" s="23" t="s">
        <v>24</v>
      </c>
      <c r="L16" s="23"/>
      <c r="M16" s="23"/>
      <c r="N16" s="23"/>
      <c r="O16" s="1"/>
      <c r="P16" s="18"/>
      <c r="Q16" s="18"/>
      <c r="R16" s="18"/>
      <c r="S16" s="18"/>
      <c r="T16" s="18"/>
      <c r="U16" s="18"/>
      <c r="V16" s="18"/>
    </row>
  </sheetData>
  <mergeCells count="35">
    <mergeCell ref="A12:V12"/>
    <mergeCell ref="A13:V13"/>
    <mergeCell ref="A14:V14"/>
    <mergeCell ref="A15:I15"/>
    <mergeCell ref="A16:I16"/>
    <mergeCell ref="K15:N15"/>
    <mergeCell ref="K16:N16"/>
    <mergeCell ref="P15:V15"/>
    <mergeCell ref="P16:V16"/>
    <mergeCell ref="A8:V8"/>
    <mergeCell ref="A9:A10"/>
    <mergeCell ref="B9:B10"/>
    <mergeCell ref="C9:C10"/>
    <mergeCell ref="D9:H9"/>
    <mergeCell ref="K9:M9"/>
    <mergeCell ref="V9:V10"/>
    <mergeCell ref="A6:C6"/>
    <mergeCell ref="D6:R6"/>
    <mergeCell ref="S6:V6"/>
    <mergeCell ref="A7:I7"/>
    <mergeCell ref="K7:N7"/>
    <mergeCell ref="P7:V7"/>
    <mergeCell ref="A4:B4"/>
    <mergeCell ref="C4:M4"/>
    <mergeCell ref="N4:V4"/>
    <mergeCell ref="A5:C5"/>
    <mergeCell ref="D5:R5"/>
    <mergeCell ref="S5:V5"/>
    <mergeCell ref="A1:B3"/>
    <mergeCell ref="C1:M1"/>
    <mergeCell ref="N1:V1"/>
    <mergeCell ref="C2:M2"/>
    <mergeCell ref="N2:V2"/>
    <mergeCell ref="C3:M3"/>
    <mergeCell ref="N3:V3"/>
  </mergeCells>
  <pageMargins left="0.75" right="0.75" top="1" bottom="1" header="0.5" footer="0.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9621</cp:lastModifiedBy>
  <dcterms:created xsi:type="dcterms:W3CDTF">2012-11-29T08:43:09Z</dcterms:created>
  <dcterms:modified xsi:type="dcterms:W3CDTF">2013-02-25T11:06:15Z</dcterms:modified>
</cp:coreProperties>
</file>