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125" yWindow="-180" windowWidth="15480" windowHeight="10005"/>
  </bookViews>
  <sheets>
    <sheet name="section A_BSH" sheetId="6" r:id="rId1"/>
  </sheets>
  <externalReferences>
    <externalReference r:id="rId2"/>
  </externalReferences>
  <definedNames>
    <definedName name="Aboverange" localSheetId="0">#REF!</definedName>
    <definedName name="Aboverange">#REF!</definedName>
    <definedName name="DIV" localSheetId="0">#REF!</definedName>
    <definedName name="DIV">#REF!</definedName>
    <definedName name="Grade" localSheetId="0">#REF!</definedName>
    <definedName name="Grade">#REF!</definedName>
    <definedName name="Grades" localSheetId="0">'section A_BSH'!#REF!</definedName>
    <definedName name="Grades">#REF!</definedName>
    <definedName name="Lowerrange" localSheetId="0">#REF!</definedName>
    <definedName name="Lowerrange">#REF!</definedName>
    <definedName name="new">#REF!</definedName>
    <definedName name="_xlnm.Print_Area" localSheetId="0">'section A_BSH'!$A$1:$U$52</definedName>
    <definedName name="_xlnm.Print_Titles" localSheetId="0">'section A_BSH'!$1:$9</definedName>
    <definedName name="RANGE" localSheetId="0">#REF!</definedName>
    <definedName name="RANGE">#REF!</definedName>
    <definedName name="Total" localSheetId="0">'section A_BSH'!$U$8:$U$34</definedName>
    <definedName name="Total">#REF!</definedName>
    <definedName name="Z_2376BC05_C5EB_11D8_84D9_00A0D214C203_.wvu.PrintArea" localSheetId="0" hidden="1">'section A_BSH'!$A$1:$U$9</definedName>
  </definedNames>
  <calcPr calcId="124519" fullCalcOnLoad="1"/>
</workbook>
</file>

<file path=xl/calcChain.xml><?xml version="1.0" encoding="utf-8"?>
<calcChain xmlns="http://schemas.openxmlformats.org/spreadsheetml/2006/main">
  <c r="S51" i="6"/>
  <c r="P51"/>
  <c r="M51"/>
  <c r="Q51" s="1"/>
  <c r="U51" s="1"/>
  <c r="S50"/>
  <c r="P50"/>
  <c r="M50"/>
  <c r="Q50" s="1"/>
  <c r="U50" s="1"/>
  <c r="S49"/>
  <c r="P49"/>
  <c r="M49"/>
  <c r="Q49" s="1"/>
  <c r="U49" s="1"/>
  <c r="S48"/>
  <c r="P48"/>
  <c r="M48"/>
  <c r="Q48"/>
  <c r="U48" s="1"/>
  <c r="S47"/>
  <c r="P47"/>
  <c r="M47"/>
  <c r="Q47" s="1"/>
  <c r="U47" s="1"/>
  <c r="S46"/>
  <c r="P46"/>
  <c r="M46"/>
  <c r="Q46" s="1"/>
  <c r="U46" s="1"/>
  <c r="S45"/>
  <c r="P45"/>
  <c r="M45"/>
  <c r="Q45"/>
  <c r="U45"/>
  <c r="V45" s="1"/>
  <c r="S44"/>
  <c r="P44"/>
  <c r="Q44"/>
  <c r="U44"/>
  <c r="V44" s="1"/>
  <c r="M44"/>
  <c r="S43"/>
  <c r="P43"/>
  <c r="M43"/>
  <c r="Q43" s="1"/>
  <c r="U43" s="1"/>
  <c r="S42"/>
  <c r="P42"/>
  <c r="M42"/>
  <c r="Q42"/>
  <c r="U42"/>
  <c r="T42" s="1"/>
  <c r="S41"/>
  <c r="P41"/>
  <c r="M41"/>
  <c r="Q41"/>
  <c r="U41" s="1"/>
  <c r="S40"/>
  <c r="P40"/>
  <c r="Q40" s="1"/>
  <c r="U40" s="1"/>
  <c r="M40"/>
  <c r="S39"/>
  <c r="P39"/>
  <c r="M39"/>
  <c r="Q39"/>
  <c r="U39"/>
  <c r="T39" s="1"/>
  <c r="S38"/>
  <c r="P38"/>
  <c r="M38"/>
  <c r="Q38" s="1"/>
  <c r="U38" s="1"/>
  <c r="S37"/>
  <c r="P37"/>
  <c r="Q37" s="1"/>
  <c r="U37" s="1"/>
  <c r="M37"/>
  <c r="S36"/>
  <c r="P36"/>
  <c r="M36"/>
  <c r="Q36"/>
  <c r="U36"/>
  <c r="V36" s="1"/>
  <c r="P35"/>
  <c r="M35"/>
  <c r="Q35"/>
  <c r="U35"/>
  <c r="T35" s="1"/>
  <c r="S34"/>
  <c r="P34"/>
  <c r="M34"/>
  <c r="Q34"/>
  <c r="U34" s="1"/>
  <c r="S33"/>
  <c r="P33"/>
  <c r="M33"/>
  <c r="Q33" s="1"/>
  <c r="U33" s="1"/>
  <c r="S32"/>
  <c r="P32"/>
  <c r="Q32" s="1"/>
  <c r="U32" s="1"/>
  <c r="M32"/>
  <c r="S31"/>
  <c r="P31"/>
  <c r="M31"/>
  <c r="Q31"/>
  <c r="U31"/>
  <c r="T31" s="1"/>
  <c r="S30"/>
  <c r="P30"/>
  <c r="M30"/>
  <c r="Q30"/>
  <c r="U30" s="1"/>
  <c r="S29"/>
  <c r="P29"/>
  <c r="M29"/>
  <c r="Q29" s="1"/>
  <c r="U29" s="1"/>
  <c r="S28"/>
  <c r="P28"/>
  <c r="M28"/>
  <c r="Q28" s="1"/>
  <c r="U28" s="1"/>
  <c r="S27"/>
  <c r="P27"/>
  <c r="M27"/>
  <c r="Q27"/>
  <c r="U27"/>
  <c r="T27" s="1"/>
  <c r="S26"/>
  <c r="P26"/>
  <c r="M26"/>
  <c r="Q26"/>
  <c r="U26" s="1"/>
  <c r="P25"/>
  <c r="M25"/>
  <c r="Q25"/>
  <c r="U25" s="1"/>
  <c r="S24"/>
  <c r="P24"/>
  <c r="M24"/>
  <c r="Q24" s="1"/>
  <c r="U24" s="1"/>
  <c r="S23"/>
  <c r="P23"/>
  <c r="M23"/>
  <c r="Q23" s="1"/>
  <c r="U23" s="1"/>
  <c r="S22"/>
  <c r="P22"/>
  <c r="M22"/>
  <c r="Q22"/>
  <c r="U22"/>
  <c r="T22" s="1"/>
  <c r="S21"/>
  <c r="P21"/>
  <c r="M21"/>
  <c r="Q21"/>
  <c r="U21" s="1"/>
  <c r="S20"/>
  <c r="P20"/>
  <c r="M20"/>
  <c r="Q20" s="1"/>
  <c r="U20" s="1"/>
  <c r="S19"/>
  <c r="P19"/>
  <c r="M19"/>
  <c r="Q19" s="1"/>
  <c r="U19" s="1"/>
  <c r="S18"/>
  <c r="P18"/>
  <c r="M18"/>
  <c r="Q18"/>
  <c r="U18"/>
  <c r="T18" s="1"/>
  <c r="S17"/>
  <c r="P17"/>
  <c r="M17"/>
  <c r="Q17"/>
  <c r="U17" s="1"/>
  <c r="S16"/>
  <c r="P16"/>
  <c r="M16"/>
  <c r="Q16" s="1"/>
  <c r="U16" s="1"/>
  <c r="S15"/>
  <c r="P15"/>
  <c r="M15"/>
  <c r="Q15" s="1"/>
  <c r="U15" s="1"/>
  <c r="S14"/>
  <c r="P14"/>
  <c r="M14"/>
  <c r="Q14"/>
  <c r="U14"/>
  <c r="T14" s="1"/>
  <c r="S13"/>
  <c r="P13"/>
  <c r="M13"/>
  <c r="Q13"/>
  <c r="U13" s="1"/>
  <c r="S12"/>
  <c r="P12"/>
  <c r="M12"/>
  <c r="Q12" s="1"/>
  <c r="U12" s="1"/>
  <c r="S11"/>
  <c r="P11"/>
  <c r="M11"/>
  <c r="Q11" s="1"/>
  <c r="U11" s="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S10"/>
  <c r="P10"/>
  <c r="M10"/>
  <c r="Q10"/>
  <c r="U10" s="1"/>
  <c r="V14"/>
  <c r="V22"/>
  <c r="V42"/>
  <c r="V27"/>
  <c r="V35"/>
  <c r="V11" l="1"/>
  <c r="T11"/>
  <c r="V24"/>
  <c r="T24"/>
  <c r="T47"/>
  <c r="V47"/>
  <c r="T10"/>
  <c r="V10"/>
  <c r="V12"/>
  <c r="T12"/>
  <c r="T15"/>
  <c r="V15"/>
  <c r="V25"/>
  <c r="T25"/>
  <c r="V28"/>
  <c r="T28"/>
  <c r="T32"/>
  <c r="V32"/>
  <c r="V41"/>
  <c r="T41"/>
  <c r="V48"/>
  <c r="T48"/>
  <c r="V49"/>
  <c r="T49"/>
  <c r="T21"/>
  <c r="V21"/>
  <c r="T34"/>
  <c r="V34"/>
  <c r="V38"/>
  <c r="T38"/>
  <c r="T13"/>
  <c r="V13"/>
  <c r="T16"/>
  <c r="V16"/>
  <c r="T19"/>
  <c r="V19"/>
  <c r="T26"/>
  <c r="V26"/>
  <c r="V29"/>
  <c r="T29"/>
  <c r="T37"/>
  <c r="V37"/>
  <c r="T50"/>
  <c r="V50"/>
  <c r="V43"/>
  <c r="T43"/>
  <c r="V17"/>
  <c r="T17"/>
  <c r="V20"/>
  <c r="T20"/>
  <c r="T23"/>
  <c r="V23"/>
  <c r="V30"/>
  <c r="T30"/>
  <c r="V33"/>
  <c r="T33"/>
  <c r="V40"/>
  <c r="T40"/>
  <c r="V46"/>
  <c r="T46"/>
  <c r="T51"/>
  <c r="V51"/>
  <c r="V39"/>
  <c r="T44"/>
  <c r="T36"/>
  <c r="T45"/>
  <c r="V31"/>
  <c r="V18"/>
</calcChain>
</file>

<file path=xl/sharedStrings.xml><?xml version="1.0" encoding="utf-8"?>
<sst xmlns="http://schemas.openxmlformats.org/spreadsheetml/2006/main" count="124" uniqueCount="119">
  <si>
    <t>HAFIZ MUHAMMAD LIAQAT AWAN</t>
  </si>
  <si>
    <t>ALI ANEES</t>
  </si>
  <si>
    <t>MUHAMMAD TAYYEB NAUMAN KHAN</t>
  </si>
  <si>
    <t>MUHAMMAD TAIMOOR ABBAS</t>
  </si>
  <si>
    <t>FARYAL AHMED</t>
  </si>
  <si>
    <t>ANABAT</t>
  </si>
  <si>
    <t>AHMED MUJTABA</t>
  </si>
  <si>
    <t>JAZIB QAYYUM KAMBOH</t>
  </si>
  <si>
    <t>MAJID REHAN KHAN</t>
  </si>
  <si>
    <t>ABU BAKAR ZAHID</t>
  </si>
  <si>
    <t>KANWAR MUHAMMAD DANISH</t>
  </si>
  <si>
    <t>AAMAR SHARIF</t>
  </si>
  <si>
    <t>USMAN ALI</t>
  </si>
  <si>
    <t>RANA HAMMAD ZAHEER</t>
  </si>
  <si>
    <t>MUHAMMAD ZAHID IQBAL</t>
  </si>
  <si>
    <t>WALEED RAFIQ BUTT</t>
  </si>
  <si>
    <t>MUHAMMAD ZUBAIR YASIN</t>
  </si>
  <si>
    <t>SALMAN TARIQ</t>
  </si>
  <si>
    <t>HAMID AYUB</t>
  </si>
  <si>
    <t>NIDA ALI</t>
  </si>
  <si>
    <t>MUHAMMAD IRFAN</t>
  </si>
  <si>
    <t>SHAHZAD KHURAM</t>
  </si>
  <si>
    <t>HAFIZ RAZA IFTIKHAR</t>
  </si>
  <si>
    <t>MUHAMMAD HUSSAIN ABDULLAH</t>
  </si>
  <si>
    <t>MUHAMMAD RIZWAN QAYYUM</t>
  </si>
  <si>
    <t>MUHAMMAD WAQAS GHOURI</t>
  </si>
  <si>
    <t>MUHAMMAD QADIR SIDDIQUI</t>
  </si>
  <si>
    <t>HAFIZ SAJID ABID</t>
  </si>
  <si>
    <t>KASHIF AFZAL</t>
  </si>
  <si>
    <t>ADEEL RAFIQ</t>
  </si>
  <si>
    <t>MUHAMMAD UMAIR KHAN</t>
  </si>
  <si>
    <t>SAIRA ZAFAR</t>
  </si>
  <si>
    <t>MOEEZ AFTAB</t>
  </si>
  <si>
    <t>ADNAN MAZHAR</t>
  </si>
  <si>
    <t>HAFIZ ASIM ALI</t>
  </si>
  <si>
    <t>TALHA HASSAN</t>
  </si>
  <si>
    <t>UMAIR SHUJA</t>
  </si>
  <si>
    <t>NAVEED TAIMOOR</t>
  </si>
  <si>
    <t>SYED MUHAMMAD FAHAD ALAM</t>
  </si>
  <si>
    <t>SHADAB AHMED KHAN</t>
  </si>
  <si>
    <t>RABIA EJAZ</t>
  </si>
  <si>
    <t>ABID ALI</t>
  </si>
  <si>
    <t>MUSTAFA WALEED BUTT</t>
  </si>
  <si>
    <t>University of Management and Technology</t>
  </si>
  <si>
    <t>Control No.</t>
  </si>
  <si>
    <t>__________</t>
  </si>
  <si>
    <t>Office of Controller of Examinations</t>
  </si>
  <si>
    <t>Program:</t>
  </si>
  <si>
    <t>BS(H)</t>
  </si>
  <si>
    <t>Award List</t>
  </si>
  <si>
    <t xml:space="preserve">Semester: </t>
  </si>
  <si>
    <t>Course Code:</t>
  </si>
  <si>
    <t>Course Title:</t>
  </si>
  <si>
    <t>Section:</t>
  </si>
  <si>
    <t>A</t>
  </si>
  <si>
    <t>Resoruce Person / Instructor:</t>
  </si>
  <si>
    <t>Rauf Ali</t>
  </si>
  <si>
    <t>Sr. No.</t>
  </si>
  <si>
    <t>Particulars of Participants</t>
  </si>
  <si>
    <t>CLASS  PERFORMANCE</t>
  </si>
  <si>
    <t>FINAL AWARD</t>
  </si>
  <si>
    <t>Quizzes</t>
  </si>
  <si>
    <t>Total</t>
  </si>
  <si>
    <t>Assignments</t>
  </si>
  <si>
    <t>Lab</t>
  </si>
  <si>
    <t>Mid Term</t>
  </si>
  <si>
    <t>Sessional Total</t>
  </si>
  <si>
    <t>End Term</t>
  </si>
  <si>
    <t>Total Marks</t>
  </si>
  <si>
    <t>I.D. No.</t>
  </si>
  <si>
    <t>Name</t>
  </si>
  <si>
    <t>071020018</t>
  </si>
  <si>
    <t>071020027</t>
  </si>
  <si>
    <t>071020163</t>
  </si>
  <si>
    <t>081220019</t>
  </si>
  <si>
    <t>081220169</t>
  </si>
  <si>
    <t>081220187</t>
  </si>
  <si>
    <t>081220211</t>
  </si>
  <si>
    <t>091320018</t>
  </si>
  <si>
    <t>091320043</t>
  </si>
  <si>
    <t>091320062</t>
  </si>
  <si>
    <t>091320072</t>
  </si>
  <si>
    <t>091320073</t>
  </si>
  <si>
    <t>091320081</t>
  </si>
  <si>
    <t>091420005</t>
  </si>
  <si>
    <t>091420024</t>
  </si>
  <si>
    <t>091420072</t>
  </si>
  <si>
    <t>091420120</t>
  </si>
  <si>
    <t>091420124</t>
  </si>
  <si>
    <t>091420125</t>
  </si>
  <si>
    <t>091420126</t>
  </si>
  <si>
    <t>091420141</t>
  </si>
  <si>
    <t>091420143</t>
  </si>
  <si>
    <t>091420151</t>
  </si>
  <si>
    <t>091420158</t>
  </si>
  <si>
    <t>091420163</t>
  </si>
  <si>
    <t>091420171</t>
  </si>
  <si>
    <t>091420197</t>
  </si>
  <si>
    <t>091420212</t>
  </si>
  <si>
    <t>091420213</t>
  </si>
  <si>
    <t>091420214</t>
  </si>
  <si>
    <t>091420219</t>
  </si>
  <si>
    <t>091420254</t>
  </si>
  <si>
    <t>091420257</t>
  </si>
  <si>
    <t>091420294</t>
  </si>
  <si>
    <t>091420321</t>
  </si>
  <si>
    <t>091420342</t>
  </si>
  <si>
    <t>091420348</t>
  </si>
  <si>
    <t>091420353</t>
  </si>
  <si>
    <t>091420355</t>
  </si>
  <si>
    <t>091420364</t>
  </si>
  <si>
    <t>091420385</t>
  </si>
  <si>
    <t>091420400</t>
  </si>
  <si>
    <t>EE447</t>
  </si>
  <si>
    <t>Fall 2012</t>
  </si>
  <si>
    <t>SA</t>
  </si>
  <si>
    <t>without lab</t>
  </si>
  <si>
    <t>Power Electronics</t>
  </si>
  <si>
    <t>Theory</t>
  </si>
</sst>
</file>

<file path=xl/styles.xml><?xml version="1.0" encoding="utf-8"?>
<styleSheet xmlns="http://schemas.openxmlformats.org/spreadsheetml/2006/main">
  <numFmts count="2">
    <numFmt numFmtId="176" formatCode="0.00;[Red]0.00"/>
    <numFmt numFmtId="177" formatCode="0.0"/>
  </numFmts>
  <fonts count="22">
    <font>
      <sz val="11"/>
      <color theme="1"/>
      <name val="Calibri"/>
      <family val="2"/>
      <scheme val="minor"/>
    </font>
    <font>
      <sz val="10"/>
      <name val="Arial"/>
    </font>
    <font>
      <sz val="10"/>
      <name val="MS Sans Serif"/>
      <family val="2"/>
    </font>
    <font>
      <sz val="16"/>
      <name val="Rodchenko"/>
    </font>
    <font>
      <b/>
      <sz val="10"/>
      <name val="Arial"/>
      <family val="2"/>
    </font>
    <font>
      <sz val="10"/>
      <name val="Arial"/>
      <family val="2"/>
    </font>
    <font>
      <sz val="14"/>
      <name val="Arial Black"/>
      <family val="2"/>
    </font>
    <font>
      <b/>
      <u/>
      <sz val="10"/>
      <name val="Arial"/>
      <family val="2"/>
    </font>
    <font>
      <u/>
      <sz val="12"/>
      <name val="Arial Black"/>
      <family val="2"/>
    </font>
    <font>
      <sz val="12"/>
      <name val="Arial Black"/>
      <family val="2"/>
    </font>
    <font>
      <sz val="12"/>
      <name val="Arial"/>
      <family val="2"/>
    </font>
    <font>
      <sz val="11"/>
      <name val="Arial"/>
      <family val="2"/>
    </font>
    <font>
      <sz val="12"/>
      <name val="MS Sans Serif"/>
      <family val="2"/>
    </font>
    <font>
      <u/>
      <sz val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MS Sans Serif"/>
      <family val="2"/>
    </font>
    <font>
      <b/>
      <i/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8"/>
      <color rgb="FF000066"/>
      <name val="Verdana"/>
      <family val="2"/>
    </font>
    <font>
      <sz val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11111"/>
      </left>
      <right/>
      <top style="thin">
        <color rgb="FF111111"/>
      </top>
      <bottom style="thin">
        <color rgb="FF111111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/>
      <top style="thin">
        <color indexed="64"/>
      </top>
      <bottom style="thin">
        <color rgb="FF111111"/>
      </bottom>
      <diagonal/>
    </border>
    <border>
      <left style="thin">
        <color rgb="FF111111"/>
      </left>
      <right/>
      <top style="thin">
        <color indexed="64"/>
      </top>
      <bottom/>
      <diagonal/>
    </border>
    <border>
      <left style="thin">
        <color rgb="FF111111"/>
      </left>
      <right/>
      <top style="thin">
        <color rgb="FF111111"/>
      </top>
      <bottom/>
      <diagonal/>
    </border>
    <border>
      <left/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111111"/>
      </bottom>
      <diagonal/>
    </border>
    <border>
      <left style="thin">
        <color indexed="64"/>
      </left>
      <right style="thin">
        <color indexed="64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/>
      <diagonal/>
    </border>
    <border>
      <left style="thin">
        <color rgb="FF111111"/>
      </left>
      <right style="thin">
        <color rgb="FF111111"/>
      </right>
      <top/>
      <bottom style="thin">
        <color rgb="FF111111"/>
      </bottom>
      <diagonal/>
    </border>
    <border>
      <left/>
      <right/>
      <top style="thin">
        <color rgb="FF111111"/>
      </top>
      <bottom style="thin">
        <color rgb="FF111111"/>
      </bottom>
      <diagonal/>
    </border>
    <border>
      <left style="thin">
        <color indexed="64"/>
      </left>
      <right style="thin">
        <color indexed="64"/>
      </right>
      <top style="thin">
        <color rgb="FF111111"/>
      </top>
      <bottom style="thin">
        <color indexed="64"/>
      </bottom>
      <diagonal/>
    </border>
    <border>
      <left/>
      <right style="thin">
        <color rgb="FF111111"/>
      </right>
      <top style="thin">
        <color rgb="FF111111"/>
      </top>
      <bottom style="thin">
        <color indexed="64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indexed="64"/>
      </bottom>
      <diagonal/>
    </border>
    <border>
      <left style="thin">
        <color rgb="FF111111"/>
      </left>
      <right/>
      <top style="thin">
        <color rgb="FF111111"/>
      </top>
      <bottom style="thin">
        <color indexed="64"/>
      </bottom>
      <diagonal/>
    </border>
    <border>
      <left style="thin">
        <color rgb="FF11111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111111"/>
      </bottom>
      <diagonal/>
    </border>
    <border>
      <left/>
      <right style="thin">
        <color rgb="FF111111"/>
      </right>
      <top/>
      <bottom style="thin">
        <color rgb="FF11111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6">
    <xf numFmtId="0" fontId="0" fillId="0" borderId="0" xfId="0"/>
    <xf numFmtId="0" fontId="20" fillId="0" borderId="12" xfId="0" applyFont="1" applyBorder="1" applyAlignment="1">
      <alignment wrapText="1"/>
    </xf>
    <xf numFmtId="0" fontId="20" fillId="0" borderId="13" xfId="0" applyFont="1" applyBorder="1" applyAlignment="1">
      <alignment horizontal="center" wrapText="1"/>
    </xf>
    <xf numFmtId="0" fontId="20" fillId="0" borderId="14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0" fillId="0" borderId="16" xfId="0" applyFont="1" applyBorder="1" applyAlignment="1">
      <alignment wrapText="1"/>
    </xf>
    <xf numFmtId="0" fontId="2" fillId="0" borderId="0" xfId="2" applyFill="1" applyBorder="1" applyAlignment="1" applyProtection="1">
      <alignment horizontal="center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vertical="center"/>
      <protection locked="0"/>
    </xf>
    <xf numFmtId="0" fontId="2" fillId="0" borderId="0" xfId="2" applyAlignment="1" applyProtection="1">
      <alignment vertical="center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0" fontId="7" fillId="0" borderId="0" xfId="2" applyFont="1" applyFill="1" applyBorder="1" applyAlignment="1" applyProtection="1">
      <alignment horizontal="left" vertical="center"/>
      <protection locked="0"/>
    </xf>
    <xf numFmtId="0" fontId="2" fillId="0" borderId="0" xfId="2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right" vertical="center"/>
      <protection locked="0"/>
    </xf>
    <xf numFmtId="0" fontId="8" fillId="0" borderId="0" xfId="2" applyFont="1" applyFill="1" applyBorder="1" applyAlignment="1" applyProtection="1">
      <alignment vertical="center"/>
      <protection locked="0"/>
    </xf>
    <xf numFmtId="0" fontId="9" fillId="0" borderId="0" xfId="2" applyFont="1" applyFill="1" applyBorder="1" applyAlignment="1" applyProtection="1">
      <alignment horizontal="left" vertical="center"/>
      <protection locked="0"/>
    </xf>
    <xf numFmtId="0" fontId="7" fillId="0" borderId="0" xfId="2" applyFont="1" applyFill="1" applyBorder="1" applyAlignment="1" applyProtection="1">
      <alignment horizontal="right" vertical="center"/>
      <protection locked="0"/>
    </xf>
    <xf numFmtId="0" fontId="2" fillId="0" borderId="0" xfId="2" applyFont="1" applyFill="1" applyBorder="1" applyAlignment="1" applyProtection="1">
      <alignment horizontal="left" vertical="center"/>
      <protection locked="0"/>
    </xf>
    <xf numFmtId="0" fontId="10" fillId="0" borderId="0" xfId="2" applyFont="1" applyFill="1" applyBorder="1" applyAlignment="1" applyProtection="1">
      <alignment horizontal="center" vertical="center"/>
      <protection locked="0"/>
    </xf>
    <xf numFmtId="0" fontId="11" fillId="0" borderId="0" xfId="2" applyFont="1" applyFill="1" applyBorder="1" applyAlignment="1" applyProtection="1">
      <alignment vertical="center"/>
      <protection locked="0"/>
    </xf>
    <xf numFmtId="0" fontId="12" fillId="0" borderId="0" xfId="2" applyFont="1" applyFill="1" applyBorder="1" applyAlignment="1" applyProtection="1">
      <alignment vertical="center"/>
      <protection locked="0"/>
    </xf>
    <xf numFmtId="0" fontId="12" fillId="0" borderId="0" xfId="2" applyFont="1" applyAlignment="1" applyProtection="1">
      <alignment vertical="center"/>
      <protection locked="0"/>
    </xf>
    <xf numFmtId="0" fontId="13" fillId="0" borderId="0" xfId="2" applyFont="1" applyFill="1" applyBorder="1" applyAlignment="1" applyProtection="1">
      <alignment horizontal="left" vertical="center"/>
      <protection locked="0"/>
    </xf>
    <xf numFmtId="1" fontId="4" fillId="0" borderId="0" xfId="2" applyNumberFormat="1" applyFont="1" applyFill="1" applyBorder="1" applyAlignment="1" applyProtection="1">
      <alignment vertical="center"/>
      <protection locked="0"/>
    </xf>
    <xf numFmtId="0" fontId="7" fillId="0" borderId="0" xfId="2" applyFont="1" applyFill="1" applyBorder="1" applyAlignment="1" applyProtection="1">
      <protection locked="0"/>
    </xf>
    <xf numFmtId="0" fontId="7" fillId="0" borderId="0" xfId="2" applyFont="1" applyFill="1" applyBorder="1" applyAlignment="1" applyProtection="1">
      <alignment horizontal="left"/>
      <protection locked="0"/>
    </xf>
    <xf numFmtId="0" fontId="4" fillId="0" borderId="2" xfId="2" applyFont="1" applyFill="1" applyBorder="1" applyAlignment="1" applyProtection="1">
      <alignment horizontal="center" vertical="center"/>
      <protection locked="0"/>
    </xf>
    <xf numFmtId="0" fontId="4" fillId="0" borderId="2" xfId="2" applyFont="1" applyFill="1" applyBorder="1" applyAlignment="1" applyProtection="1">
      <alignment vertical="center"/>
      <protection locked="0"/>
    </xf>
    <xf numFmtId="176" fontId="14" fillId="0" borderId="2" xfId="2" applyNumberFormat="1" applyFont="1" applyBorder="1" applyAlignment="1" applyProtection="1">
      <alignment horizontal="center" vertical="center"/>
      <protection locked="0"/>
    </xf>
    <xf numFmtId="0" fontId="15" fillId="2" borderId="2" xfId="2" applyFont="1" applyFill="1" applyBorder="1" applyAlignment="1" applyProtection="1">
      <alignment horizontal="center" vertical="center"/>
      <protection locked="0"/>
    </xf>
    <xf numFmtId="0" fontId="15" fillId="2" borderId="2" xfId="2" applyFont="1" applyFill="1" applyBorder="1" applyAlignment="1" applyProtection="1">
      <alignment horizontal="centerContinuous" vertical="center"/>
      <protection locked="0"/>
    </xf>
    <xf numFmtId="0" fontId="15" fillId="2" borderId="2" xfId="2" applyFont="1" applyFill="1" applyBorder="1" applyAlignment="1" applyProtection="1">
      <alignment horizontal="center" vertical="center" wrapText="1"/>
      <protection locked="0"/>
    </xf>
    <xf numFmtId="0" fontId="16" fillId="0" borderId="0" xfId="2" applyFont="1" applyAlignment="1" applyProtection="1">
      <alignment vertical="center"/>
      <protection locked="0"/>
    </xf>
    <xf numFmtId="0" fontId="17" fillId="3" borderId="2" xfId="2" applyFont="1" applyFill="1" applyBorder="1" applyAlignment="1" applyProtection="1">
      <alignment horizontal="center" vertical="center"/>
      <protection locked="0"/>
    </xf>
    <xf numFmtId="0" fontId="18" fillId="4" borderId="2" xfId="2" applyFont="1" applyFill="1" applyBorder="1" applyAlignment="1" applyProtection="1">
      <alignment horizontal="center" vertical="center"/>
      <protection locked="0"/>
    </xf>
    <xf numFmtId="0" fontId="17" fillId="5" borderId="2" xfId="2" applyFont="1" applyFill="1" applyBorder="1" applyAlignment="1" applyProtection="1">
      <alignment horizontal="center" vertical="center"/>
      <protection locked="0"/>
    </xf>
    <xf numFmtId="0" fontId="4" fillId="6" borderId="2" xfId="2" quotePrefix="1" applyFont="1" applyFill="1" applyBorder="1" applyAlignment="1" applyProtection="1">
      <alignment horizontal="center" vertical="center"/>
      <protection locked="0"/>
    </xf>
    <xf numFmtId="0" fontId="20" fillId="0" borderId="13" xfId="2" applyFont="1" applyBorder="1" applyAlignment="1">
      <alignment wrapText="1"/>
    </xf>
    <xf numFmtId="0" fontId="20" fillId="0" borderId="13" xfId="2" applyFont="1" applyBorder="1" applyAlignment="1">
      <alignment horizontal="center" wrapText="1"/>
    </xf>
    <xf numFmtId="0" fontId="2" fillId="0" borderId="0" xfId="2" applyAlignment="1" applyProtection="1">
      <alignment horizontal="center" vertic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center" vertical="center"/>
      <protection locked="0"/>
    </xf>
    <xf numFmtId="0" fontId="20" fillId="0" borderId="12" xfId="0" applyFont="1" applyBorder="1" applyAlignment="1">
      <alignment horizontal="center" wrapText="1"/>
    </xf>
    <xf numFmtId="0" fontId="20" fillId="0" borderId="20" xfId="2" applyFont="1" applyBorder="1" applyAlignment="1">
      <alignment horizontal="center" wrapText="1"/>
    </xf>
    <xf numFmtId="0" fontId="20" fillId="0" borderId="21" xfId="2" applyFont="1" applyBorder="1" applyAlignment="1">
      <alignment horizontal="center" wrapText="1"/>
    </xf>
    <xf numFmtId="0" fontId="20" fillId="0" borderId="22" xfId="2" applyFont="1" applyBorder="1" applyAlignment="1">
      <alignment horizontal="center" wrapText="1"/>
    </xf>
    <xf numFmtId="0" fontId="20" fillId="0" borderId="25" xfId="2" applyFont="1" applyBorder="1" applyAlignment="1">
      <alignment horizontal="center" wrapText="1"/>
    </xf>
    <xf numFmtId="177" fontId="20" fillId="0" borderId="13" xfId="2" applyNumberFormat="1" applyFont="1" applyBorder="1" applyAlignment="1">
      <alignment horizontal="center" wrapText="1"/>
    </xf>
    <xf numFmtId="177" fontId="2" fillId="0" borderId="0" xfId="2" applyNumberFormat="1" applyAlignment="1" applyProtection="1">
      <alignment vertical="center"/>
      <protection locked="0"/>
    </xf>
    <xf numFmtId="1" fontId="20" fillId="0" borderId="13" xfId="2" applyNumberFormat="1" applyFont="1" applyBorder="1" applyAlignment="1">
      <alignment horizontal="center" wrapText="1"/>
    </xf>
    <xf numFmtId="0" fontId="10" fillId="0" borderId="0" xfId="2" applyFont="1" applyFill="1" applyBorder="1" applyAlignment="1" applyProtection="1">
      <alignment vertical="center"/>
      <protection locked="0"/>
    </xf>
    <xf numFmtId="0" fontId="10" fillId="0" borderId="0" xfId="2" applyFont="1" applyFill="1" applyBorder="1" applyAlignment="1" applyProtection="1">
      <alignment horizontal="left" vertical="center"/>
      <protection locked="0"/>
    </xf>
    <xf numFmtId="0" fontId="18" fillId="0" borderId="0" xfId="2" applyFont="1" applyFill="1" applyBorder="1" applyAlignment="1" applyProtection="1">
      <alignment horizontal="right" vertical="center"/>
      <protection locked="0"/>
    </xf>
    <xf numFmtId="0" fontId="18" fillId="0" borderId="0" xfId="2" applyFont="1" applyFill="1" applyBorder="1" applyAlignment="1" applyProtection="1">
      <alignment horizontal="left" vertical="center"/>
      <protection locked="0"/>
    </xf>
    <xf numFmtId="0" fontId="19" fillId="0" borderId="0" xfId="2" applyFont="1" applyFill="1" applyBorder="1" applyAlignment="1" applyProtection="1">
      <alignment horizontal="left" vertical="center"/>
      <protection locked="0"/>
    </xf>
    <xf numFmtId="0" fontId="20" fillId="0" borderId="25" xfId="2" applyFont="1" applyBorder="1" applyAlignment="1">
      <alignment wrapText="1"/>
    </xf>
    <xf numFmtId="0" fontId="20" fillId="0" borderId="25" xfId="0" applyFont="1" applyBorder="1" applyAlignment="1">
      <alignment horizontal="center" wrapText="1"/>
    </xf>
    <xf numFmtId="0" fontId="20" fillId="0" borderId="26" xfId="0" applyFont="1" applyBorder="1" applyAlignment="1">
      <alignment wrapText="1"/>
    </xf>
    <xf numFmtId="177" fontId="20" fillId="0" borderId="25" xfId="2" applyNumberFormat="1" applyFont="1" applyBorder="1" applyAlignment="1">
      <alignment horizontal="center" wrapText="1"/>
    </xf>
    <xf numFmtId="1" fontId="20" fillId="0" borderId="25" xfId="2" applyNumberFormat="1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20" fillId="0" borderId="27" xfId="0" applyFont="1" applyBorder="1" applyAlignment="1">
      <alignment wrapText="1"/>
    </xf>
    <xf numFmtId="177" fontId="20" fillId="0" borderId="21" xfId="2" applyNumberFormat="1" applyFont="1" applyBorder="1" applyAlignment="1">
      <alignment horizontal="center" wrapText="1"/>
    </xf>
    <xf numFmtId="1" fontId="20" fillId="0" borderId="21" xfId="2" applyNumberFormat="1" applyFont="1" applyBorder="1" applyAlignment="1">
      <alignment horizontal="center" wrapText="1"/>
    </xf>
    <xf numFmtId="0" fontId="4" fillId="0" borderId="0" xfId="2" applyFont="1" applyFill="1" applyBorder="1" applyAlignment="1" applyProtection="1">
      <alignment horizontal="right" vertical="center"/>
      <protection locked="0"/>
    </xf>
    <xf numFmtId="0" fontId="5" fillId="0" borderId="3" xfId="2" applyFont="1" applyBorder="1" applyAlignment="1" applyProtection="1">
      <alignment horizontal="center" vertical="center" textRotation="90"/>
      <protection locked="0"/>
    </xf>
    <xf numFmtId="0" fontId="5" fillId="0" borderId="4" xfId="2" applyFont="1" applyBorder="1" applyAlignment="1" applyProtection="1">
      <alignment horizontal="center" vertical="center" textRotation="90"/>
      <protection locked="0"/>
    </xf>
    <xf numFmtId="0" fontId="5" fillId="0" borderId="5" xfId="2" applyFont="1" applyBorder="1" applyAlignment="1" applyProtection="1">
      <alignment horizontal="center" vertical="center" textRotation="90"/>
      <protection locked="0"/>
    </xf>
    <xf numFmtId="0" fontId="4" fillId="0" borderId="6" xfId="2" applyFont="1" applyBorder="1" applyAlignment="1" applyProtection="1">
      <alignment horizontal="center" vertical="center"/>
      <protection locked="0"/>
    </xf>
    <xf numFmtId="0" fontId="4" fillId="0" borderId="7" xfId="2" applyFont="1" applyBorder="1" applyAlignment="1" applyProtection="1">
      <alignment horizontal="center" vertical="center"/>
      <protection locked="0"/>
    </xf>
    <xf numFmtId="0" fontId="4" fillId="0" borderId="8" xfId="2" applyFont="1" applyBorder="1" applyAlignment="1" applyProtection="1">
      <alignment horizontal="center" vertical="center"/>
      <protection locked="0"/>
    </xf>
    <xf numFmtId="0" fontId="4" fillId="0" borderId="9" xfId="2" applyFont="1" applyBorder="1" applyAlignment="1" applyProtection="1">
      <alignment horizontal="center" vertical="center"/>
      <protection locked="0"/>
    </xf>
    <xf numFmtId="0" fontId="15" fillId="2" borderId="1" xfId="2" applyFont="1" applyFill="1" applyBorder="1" applyAlignment="1" applyProtection="1">
      <alignment horizontal="center" vertical="center"/>
      <protection locked="0"/>
    </xf>
    <xf numFmtId="0" fontId="15" fillId="2" borderId="10" xfId="2" applyFont="1" applyFill="1" applyBorder="1" applyAlignment="1" applyProtection="1">
      <alignment horizontal="center" vertical="center"/>
      <protection locked="0"/>
    </xf>
    <xf numFmtId="0" fontId="15" fillId="2" borderId="11" xfId="2" applyFont="1" applyFill="1" applyBorder="1" applyAlignment="1" applyProtection="1">
      <alignment horizontal="center" vertical="center"/>
      <protection locked="0"/>
    </xf>
    <xf numFmtId="0" fontId="18" fillId="0" borderId="0" xfId="2" applyFont="1" applyFill="1" applyBorder="1" applyAlignment="1" applyProtection="1">
      <alignment horizontal="right" vertical="center"/>
      <protection locked="0"/>
    </xf>
    <xf numFmtId="0" fontId="4" fillId="0" borderId="1" xfId="2" applyFont="1" applyFill="1" applyBorder="1" applyAlignment="1" applyProtection="1">
      <alignment horizontal="center" vertical="center"/>
      <protection locked="0"/>
    </xf>
    <xf numFmtId="0" fontId="4" fillId="0" borderId="10" xfId="2" applyFont="1" applyFill="1" applyBorder="1" applyAlignment="1" applyProtection="1">
      <alignment horizontal="center" vertical="center"/>
      <protection locked="0"/>
    </xf>
    <xf numFmtId="0" fontId="4" fillId="0" borderId="11" xfId="2" applyFont="1" applyFill="1" applyBorder="1" applyAlignment="1" applyProtection="1">
      <alignment horizontal="center" vertical="center"/>
      <protection locked="0"/>
    </xf>
    <xf numFmtId="0" fontId="21" fillId="0" borderId="18" xfId="2" applyFont="1" applyBorder="1" applyAlignment="1">
      <alignment wrapText="1"/>
    </xf>
    <xf numFmtId="0" fontId="21" fillId="0" borderId="17" xfId="2" applyFont="1" applyBorder="1" applyAlignment="1">
      <alignment horizontal="center" wrapText="1"/>
    </xf>
    <xf numFmtId="0" fontId="21" fillId="0" borderId="13" xfId="2" applyFont="1" applyBorder="1" applyAlignment="1">
      <alignment horizontal="center" wrapText="1"/>
    </xf>
    <xf numFmtId="177" fontId="21" fillId="0" borderId="13" xfId="2" applyNumberFormat="1" applyFont="1" applyBorder="1" applyAlignment="1">
      <alignment horizontal="center" wrapText="1"/>
    </xf>
    <xf numFmtId="0" fontId="21" fillId="0" borderId="19" xfId="2" applyFont="1" applyBorder="1" applyAlignment="1">
      <alignment wrapText="1"/>
    </xf>
    <xf numFmtId="0" fontId="21" fillId="0" borderId="23" xfId="2" applyFont="1" applyBorder="1" applyAlignment="1">
      <alignment wrapText="1"/>
    </xf>
    <xf numFmtId="0" fontId="21" fillId="0" borderId="24" xfId="2" applyFont="1" applyBorder="1" applyAlignment="1">
      <alignment horizontal="center" wrapText="1"/>
    </xf>
    <xf numFmtId="0" fontId="21" fillId="0" borderId="25" xfId="2" applyFont="1" applyBorder="1" applyAlignment="1">
      <alignment horizontal="center" wrapText="1"/>
    </xf>
    <xf numFmtId="177" fontId="21" fillId="0" borderId="25" xfId="2" applyNumberFormat="1" applyFont="1" applyBorder="1" applyAlignment="1">
      <alignment horizontal="center" wrapText="1"/>
    </xf>
    <xf numFmtId="0" fontId="21" fillId="0" borderId="28" xfId="2" applyFont="1" applyBorder="1" applyAlignment="1">
      <alignment wrapText="1"/>
    </xf>
    <xf numFmtId="0" fontId="21" fillId="0" borderId="29" xfId="2" applyFont="1" applyBorder="1" applyAlignment="1">
      <alignment horizontal="center" wrapText="1"/>
    </xf>
    <xf numFmtId="0" fontId="21" fillId="0" borderId="21" xfId="2" applyFont="1" applyBorder="1" applyAlignment="1">
      <alignment horizontal="center" wrapText="1"/>
    </xf>
    <xf numFmtId="177" fontId="21" fillId="0" borderId="21" xfId="2" applyNumberFormat="1" applyFont="1" applyBorder="1" applyAlignment="1">
      <alignment horizontal="center" wrapText="1"/>
    </xf>
    <xf numFmtId="0" fontId="21" fillId="0" borderId="20" xfId="2" applyFont="1" applyBorder="1" applyAlignment="1">
      <alignment horizontal="center" wrapText="1"/>
    </xf>
    <xf numFmtId="0" fontId="4" fillId="0" borderId="2" xfId="2" applyFont="1" applyFill="1" applyBorder="1" applyAlignment="1" applyProtection="1">
      <alignment horizontal="left" vertical="center"/>
      <protection locked="0"/>
    </xf>
  </cellXfs>
  <cellStyles count="3">
    <cellStyle name="Normal" xfId="0" builtinId="0"/>
    <cellStyle name="Normal 2" xfId="1"/>
    <cellStyle name="Normal 3" xfId="2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57149</xdr:rowOff>
    </xdr:from>
    <xdr:to>
      <xdr:col>1</xdr:col>
      <xdr:colOff>847725</xdr:colOff>
      <xdr:row>2</xdr:row>
      <xdr:rowOff>180975</xdr:rowOff>
    </xdr:to>
    <xdr:pic>
      <xdr:nvPicPr>
        <xdr:cNvPr id="2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7149"/>
          <a:ext cx="1000125" cy="7620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E223%20FAll12%20sessional/EE%20223B_D_Fall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ction B"/>
      <sheetName val="section D (2)"/>
      <sheetName val="section D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CJ2377"/>
  <sheetViews>
    <sheetView tabSelected="1" view="pageBreakPreview" topLeftCell="L1" zoomScale="70" zoomScaleSheetLayoutView="70" workbookViewId="0">
      <selection activeCell="AD13" sqref="AD13"/>
    </sheetView>
  </sheetViews>
  <sheetFormatPr defaultRowHeight="12.75"/>
  <cols>
    <col min="1" max="1" width="4.140625" style="41" customWidth="1"/>
    <col min="2" max="2" width="14.140625" style="42" bestFit="1" customWidth="1"/>
    <col min="3" max="3" width="32.42578125" style="42" customWidth="1"/>
    <col min="4" max="12" width="5.7109375" style="11" customWidth="1"/>
    <col min="13" max="21" width="7.28515625" style="11" customWidth="1"/>
    <col min="22" max="22" width="0" style="11" hidden="1" customWidth="1"/>
    <col min="23" max="16384" width="9.140625" style="11"/>
  </cols>
  <sheetData>
    <row r="1" spans="1:88" ht="28.5" customHeight="1">
      <c r="A1" s="7"/>
      <c r="B1" s="8"/>
      <c r="C1" s="8" t="s">
        <v>43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 t="s">
        <v>44</v>
      </c>
      <c r="R1" s="9"/>
      <c r="S1" s="8"/>
      <c r="T1" s="8"/>
      <c r="U1" s="10" t="s">
        <v>45</v>
      </c>
    </row>
    <row r="2" spans="1:88" ht="21.75" customHeight="1">
      <c r="A2" s="7"/>
      <c r="B2" s="8"/>
      <c r="C2" s="12" t="s">
        <v>46</v>
      </c>
      <c r="D2" s="8"/>
      <c r="E2" s="8"/>
      <c r="F2" s="8"/>
      <c r="G2" s="8"/>
      <c r="H2" s="8"/>
      <c r="I2" s="8"/>
      <c r="J2" s="8"/>
      <c r="K2" s="8"/>
      <c r="L2" s="8"/>
      <c r="M2" s="8"/>
      <c r="N2" s="14"/>
      <c r="O2" s="14"/>
      <c r="P2" s="14"/>
      <c r="Q2" s="66" t="s">
        <v>47</v>
      </c>
      <c r="R2" s="66"/>
      <c r="S2" s="66"/>
      <c r="T2" s="15"/>
      <c r="U2" s="52" t="s">
        <v>48</v>
      </c>
    </row>
    <row r="3" spans="1:88" ht="18" customHeight="1">
      <c r="A3" s="7"/>
      <c r="B3" s="16"/>
      <c r="C3" s="17" t="s">
        <v>49</v>
      </c>
      <c r="D3" s="14"/>
      <c r="E3" s="14"/>
      <c r="F3" s="14"/>
      <c r="G3" s="16"/>
      <c r="H3" s="16"/>
      <c r="I3" s="16"/>
      <c r="J3" s="16"/>
      <c r="K3" s="16"/>
      <c r="L3" s="14"/>
      <c r="M3" s="16"/>
      <c r="N3" s="18"/>
      <c r="O3" s="19"/>
      <c r="P3" s="19"/>
      <c r="Q3" s="66" t="s">
        <v>50</v>
      </c>
      <c r="R3" s="66"/>
      <c r="S3" s="66"/>
      <c r="T3" s="15"/>
      <c r="U3" s="52" t="s">
        <v>114</v>
      </c>
    </row>
    <row r="4" spans="1:88" s="23" customFormat="1" ht="22.5" customHeight="1">
      <c r="A4" s="20"/>
      <c r="B4" s="54" t="s">
        <v>51</v>
      </c>
      <c r="C4" s="53" t="s">
        <v>113</v>
      </c>
      <c r="D4" s="77" t="s">
        <v>52</v>
      </c>
      <c r="E4" s="77"/>
      <c r="F4" s="77"/>
      <c r="G4" s="77"/>
      <c r="H4" s="55" t="s">
        <v>117</v>
      </c>
      <c r="I4" s="15"/>
      <c r="J4" s="15"/>
      <c r="K4" s="21"/>
      <c r="L4" s="21"/>
      <c r="M4" s="22"/>
      <c r="N4" s="22"/>
      <c r="O4" s="22"/>
      <c r="P4" s="22"/>
      <c r="Q4" s="66" t="s">
        <v>53</v>
      </c>
      <c r="R4" s="66"/>
      <c r="S4" s="66"/>
      <c r="T4" s="15"/>
      <c r="U4" s="21" t="s">
        <v>54</v>
      </c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</row>
    <row r="5" spans="1:88" s="23" customFormat="1" ht="22.5" customHeight="1">
      <c r="A5" s="20"/>
      <c r="B5" s="22"/>
      <c r="C5" s="54" t="s">
        <v>55</v>
      </c>
      <c r="D5" s="56" t="s">
        <v>56</v>
      </c>
      <c r="E5" s="24"/>
      <c r="F5" s="24"/>
      <c r="G5" s="24"/>
      <c r="H5" s="24"/>
      <c r="I5" s="24"/>
      <c r="J5" s="24"/>
      <c r="K5" s="21"/>
      <c r="L5" s="21"/>
      <c r="M5" s="22"/>
      <c r="N5" s="22"/>
      <c r="O5" s="22"/>
      <c r="P5" s="22"/>
      <c r="Q5" s="25"/>
      <c r="R5" s="25"/>
      <c r="S5" s="10"/>
      <c r="T5" s="10"/>
      <c r="U5" s="10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88" s="23" customFormat="1" ht="15" customHeight="1">
      <c r="A6" s="20"/>
      <c r="B6" s="22"/>
      <c r="C6" s="26"/>
      <c r="D6" s="27"/>
      <c r="E6" s="13"/>
      <c r="F6" s="13"/>
      <c r="G6" s="13"/>
      <c r="H6" s="13"/>
      <c r="I6" s="13"/>
      <c r="J6" s="13"/>
      <c r="K6" s="21"/>
      <c r="L6" s="21"/>
      <c r="M6" s="22"/>
      <c r="N6" s="22"/>
      <c r="O6" s="22"/>
      <c r="P6" s="22"/>
      <c r="Q6" s="9"/>
      <c r="R6" s="9"/>
      <c r="S6" s="10"/>
      <c r="T6" s="10"/>
      <c r="U6" s="10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88" ht="20.100000000000001" customHeight="1">
      <c r="A7" s="67" t="s">
        <v>57</v>
      </c>
      <c r="B7" s="70" t="s">
        <v>58</v>
      </c>
      <c r="C7" s="71"/>
      <c r="D7" s="78" t="s">
        <v>59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80"/>
      <c r="S7" s="29"/>
      <c r="T7" s="95"/>
      <c r="U7" s="28" t="s">
        <v>60</v>
      </c>
      <c r="CJ7" s="30"/>
    </row>
    <row r="8" spans="1:88" s="34" customFormat="1" ht="33.75" customHeight="1">
      <c r="A8" s="68"/>
      <c r="B8" s="72"/>
      <c r="C8" s="73"/>
      <c r="D8" s="74" t="s">
        <v>61</v>
      </c>
      <c r="E8" s="75"/>
      <c r="F8" s="75"/>
      <c r="G8" s="75"/>
      <c r="H8" s="75"/>
      <c r="I8" s="75"/>
      <c r="J8" s="76"/>
      <c r="K8" s="32" t="s">
        <v>63</v>
      </c>
      <c r="L8" s="32"/>
      <c r="M8" s="31" t="s">
        <v>62</v>
      </c>
      <c r="N8" s="33" t="s">
        <v>64</v>
      </c>
      <c r="O8" s="33" t="s">
        <v>65</v>
      </c>
      <c r="P8" s="33" t="s">
        <v>65</v>
      </c>
      <c r="Q8" s="33" t="s">
        <v>66</v>
      </c>
      <c r="R8" s="33" t="s">
        <v>67</v>
      </c>
      <c r="S8" s="33" t="s">
        <v>67</v>
      </c>
      <c r="T8" s="33" t="s">
        <v>118</v>
      </c>
      <c r="U8" s="33" t="s">
        <v>68</v>
      </c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88" ht="19.5" customHeight="1">
      <c r="A9" s="69"/>
      <c r="B9" s="28" t="s">
        <v>69</v>
      </c>
      <c r="C9" s="43" t="s">
        <v>70</v>
      </c>
      <c r="D9" s="35">
        <v>10</v>
      </c>
      <c r="E9" s="35">
        <v>10</v>
      </c>
      <c r="F9" s="35">
        <v>10</v>
      </c>
      <c r="G9" s="35">
        <v>10</v>
      </c>
      <c r="H9" s="35">
        <v>10</v>
      </c>
      <c r="I9" s="35">
        <v>10</v>
      </c>
      <c r="J9" s="35">
        <v>10</v>
      </c>
      <c r="K9" s="35">
        <v>10</v>
      </c>
      <c r="L9" s="35">
        <v>10</v>
      </c>
      <c r="M9" s="36">
        <v>20</v>
      </c>
      <c r="N9" s="35">
        <v>20</v>
      </c>
      <c r="O9" s="35">
        <v>30</v>
      </c>
      <c r="P9" s="35">
        <v>20</v>
      </c>
      <c r="Q9" s="37">
        <v>40</v>
      </c>
      <c r="R9" s="37">
        <v>50</v>
      </c>
      <c r="S9" s="37">
        <v>40</v>
      </c>
      <c r="T9" s="37">
        <v>80</v>
      </c>
      <c r="U9" s="38">
        <v>100</v>
      </c>
      <c r="V9" s="11" t="s">
        <v>116</v>
      </c>
    </row>
    <row r="10" spans="1:88" ht="17.25" customHeight="1">
      <c r="A10" s="39">
        <v>1</v>
      </c>
      <c r="B10" s="2" t="s">
        <v>71</v>
      </c>
      <c r="C10" s="4" t="s">
        <v>0</v>
      </c>
      <c r="D10" s="81">
        <v>0</v>
      </c>
      <c r="E10" s="82">
        <v>0</v>
      </c>
      <c r="F10" s="82">
        <v>0</v>
      </c>
      <c r="G10" s="83">
        <v>0</v>
      </c>
      <c r="H10" s="83">
        <v>0</v>
      </c>
      <c r="I10" s="83">
        <v>0</v>
      </c>
      <c r="J10" s="83">
        <v>1</v>
      </c>
      <c r="K10" s="83">
        <v>8</v>
      </c>
      <c r="L10" s="83">
        <v>8</v>
      </c>
      <c r="M10" s="84">
        <f>(SUM(D10:L10)/9)*2</f>
        <v>3.7777777777777777</v>
      </c>
      <c r="N10" s="49">
        <v>11.785714285714285</v>
      </c>
      <c r="O10" s="40">
        <v>0</v>
      </c>
      <c r="P10" s="49">
        <f>(O10/30)*20</f>
        <v>0</v>
      </c>
      <c r="Q10" s="49">
        <f>SUM(M10,P10)</f>
        <v>3.7777777777777777</v>
      </c>
      <c r="R10" s="49">
        <v>0</v>
      </c>
      <c r="S10" s="40">
        <f>(R10/5)*4</f>
        <v>0</v>
      </c>
      <c r="T10" s="51">
        <f>U10-N10</f>
        <v>3.7777777777777786</v>
      </c>
      <c r="U10" s="51">
        <f>SUM(N10,Q10,S10)</f>
        <v>15.563492063492063</v>
      </c>
      <c r="V10" s="50">
        <f>U10-N10</f>
        <v>3.7777777777777786</v>
      </c>
    </row>
    <row r="11" spans="1:88" ht="17.25" customHeight="1">
      <c r="A11" s="39">
        <f>A10+1</f>
        <v>2</v>
      </c>
      <c r="B11" s="44" t="s">
        <v>72</v>
      </c>
      <c r="C11" s="5" t="s">
        <v>1</v>
      </c>
      <c r="D11" s="85">
        <v>0</v>
      </c>
      <c r="E11" s="82">
        <v>0</v>
      </c>
      <c r="F11" s="82">
        <v>0</v>
      </c>
      <c r="G11" s="83">
        <v>0</v>
      </c>
      <c r="H11" s="83">
        <v>6</v>
      </c>
      <c r="I11" s="83">
        <v>5.5</v>
      </c>
      <c r="J11" s="83">
        <v>2.5</v>
      </c>
      <c r="K11" s="83">
        <v>9</v>
      </c>
      <c r="L11" s="83">
        <v>9</v>
      </c>
      <c r="M11" s="84">
        <f t="shared" ref="M11:M51" si="0">(SUM(D11:L11)/9)*2</f>
        <v>7.1111111111111107</v>
      </c>
      <c r="N11" s="49">
        <v>14.866666666666667</v>
      </c>
      <c r="O11" s="40">
        <v>12</v>
      </c>
      <c r="P11" s="49">
        <f t="shared" ref="P11:P51" si="1">(O11/30)*20</f>
        <v>8</v>
      </c>
      <c r="Q11" s="49">
        <f t="shared" ref="Q11:Q51" si="2">SUM(M11,P11)</f>
        <v>15.111111111111111</v>
      </c>
      <c r="R11" s="49">
        <v>22</v>
      </c>
      <c r="S11" s="40">
        <f t="shared" ref="S11:S51" si="3">(R11/5)*4</f>
        <v>17.600000000000001</v>
      </c>
      <c r="T11" s="51">
        <f t="shared" ref="T11:T51" si="4">U11-N11</f>
        <v>32.711111111111116</v>
      </c>
      <c r="U11" s="51">
        <f t="shared" ref="U11:U51" si="5">SUM(N11,Q11,S11)</f>
        <v>47.577777777777783</v>
      </c>
      <c r="V11" s="50">
        <f t="shared" ref="V11:V51" si="6">U11-N11</f>
        <v>32.711111111111116</v>
      </c>
    </row>
    <row r="12" spans="1:88" ht="17.25" customHeight="1">
      <c r="A12" s="39">
        <f t="shared" ref="A12:A52" si="7">A11+1</f>
        <v>3</v>
      </c>
      <c r="B12" s="2" t="s">
        <v>73</v>
      </c>
      <c r="C12" s="3" t="s">
        <v>2</v>
      </c>
      <c r="D12" s="85">
        <v>2</v>
      </c>
      <c r="E12" s="82">
        <v>1</v>
      </c>
      <c r="F12" s="82">
        <v>7</v>
      </c>
      <c r="G12" s="83">
        <v>6</v>
      </c>
      <c r="H12" s="83">
        <v>7</v>
      </c>
      <c r="I12" s="83">
        <v>1</v>
      </c>
      <c r="J12" s="83">
        <v>4.5</v>
      </c>
      <c r="K12" s="83">
        <v>9</v>
      </c>
      <c r="L12" s="83">
        <v>9</v>
      </c>
      <c r="M12" s="84">
        <f t="shared" si="0"/>
        <v>10.333333333333334</v>
      </c>
      <c r="N12" s="49">
        <v>11.8</v>
      </c>
      <c r="O12" s="40">
        <v>12.5</v>
      </c>
      <c r="P12" s="49">
        <f t="shared" si="1"/>
        <v>8.3333333333333339</v>
      </c>
      <c r="Q12" s="49">
        <f t="shared" si="2"/>
        <v>18.666666666666668</v>
      </c>
      <c r="R12" s="49">
        <v>35.5</v>
      </c>
      <c r="S12" s="40">
        <f t="shared" si="3"/>
        <v>28.4</v>
      </c>
      <c r="T12" s="51">
        <f t="shared" si="4"/>
        <v>47.066666666666663</v>
      </c>
      <c r="U12" s="51">
        <f t="shared" si="5"/>
        <v>58.866666666666667</v>
      </c>
      <c r="V12" s="50">
        <f t="shared" si="6"/>
        <v>47.066666666666663</v>
      </c>
    </row>
    <row r="13" spans="1:88" ht="17.25" customHeight="1">
      <c r="A13" s="39">
        <f t="shared" si="7"/>
        <v>4</v>
      </c>
      <c r="B13" s="2" t="s">
        <v>74</v>
      </c>
      <c r="C13" s="1" t="s">
        <v>3</v>
      </c>
      <c r="D13" s="85">
        <v>2</v>
      </c>
      <c r="E13" s="82">
        <v>0</v>
      </c>
      <c r="F13" s="82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4">
        <f t="shared" si="0"/>
        <v>0.44444444444444442</v>
      </c>
      <c r="N13" s="49">
        <v>0.4</v>
      </c>
      <c r="O13" s="40">
        <v>0</v>
      </c>
      <c r="P13" s="49">
        <f t="shared" si="1"/>
        <v>0</v>
      </c>
      <c r="Q13" s="49">
        <f t="shared" si="2"/>
        <v>0.44444444444444442</v>
      </c>
      <c r="R13" s="49">
        <v>0</v>
      </c>
      <c r="S13" s="40">
        <f t="shared" si="3"/>
        <v>0</v>
      </c>
      <c r="T13" s="51">
        <f t="shared" si="4"/>
        <v>0.44444444444444442</v>
      </c>
      <c r="U13" s="51">
        <f t="shared" si="5"/>
        <v>0.84444444444444444</v>
      </c>
      <c r="V13" s="50">
        <f t="shared" si="6"/>
        <v>0.44444444444444442</v>
      </c>
    </row>
    <row r="14" spans="1:88" ht="17.25" customHeight="1">
      <c r="A14" s="39">
        <f t="shared" si="7"/>
        <v>5</v>
      </c>
      <c r="B14" s="2" t="s">
        <v>75</v>
      </c>
      <c r="C14" s="1" t="s">
        <v>4</v>
      </c>
      <c r="D14" s="85">
        <v>2.5</v>
      </c>
      <c r="E14" s="82">
        <v>5</v>
      </c>
      <c r="F14" s="82">
        <v>5</v>
      </c>
      <c r="G14" s="83">
        <v>5</v>
      </c>
      <c r="H14" s="83">
        <v>1</v>
      </c>
      <c r="I14" s="83">
        <v>6.5</v>
      </c>
      <c r="J14" s="83">
        <v>3</v>
      </c>
      <c r="K14" s="83">
        <v>9</v>
      </c>
      <c r="L14" s="83">
        <v>9</v>
      </c>
      <c r="M14" s="84">
        <f t="shared" si="0"/>
        <v>10.222222222222221</v>
      </c>
      <c r="N14" s="49">
        <v>14</v>
      </c>
      <c r="O14" s="40">
        <v>2.5</v>
      </c>
      <c r="P14" s="49">
        <f t="shared" si="1"/>
        <v>1.6666666666666665</v>
      </c>
      <c r="Q14" s="49">
        <f t="shared" si="2"/>
        <v>11.888888888888888</v>
      </c>
      <c r="R14" s="49">
        <v>26</v>
      </c>
      <c r="S14" s="40">
        <f t="shared" si="3"/>
        <v>20.8</v>
      </c>
      <c r="T14" s="51">
        <f t="shared" si="4"/>
        <v>32.688888888888883</v>
      </c>
      <c r="U14" s="51">
        <f t="shared" si="5"/>
        <v>46.688888888888883</v>
      </c>
      <c r="V14" s="50">
        <f t="shared" si="6"/>
        <v>32.688888888888883</v>
      </c>
    </row>
    <row r="15" spans="1:88" ht="17.25" customHeight="1">
      <c r="A15" s="39">
        <f t="shared" si="7"/>
        <v>6</v>
      </c>
      <c r="B15" s="2" t="s">
        <v>76</v>
      </c>
      <c r="C15" s="1" t="s">
        <v>5</v>
      </c>
      <c r="D15" s="85">
        <v>0</v>
      </c>
      <c r="E15" s="82">
        <v>7.5</v>
      </c>
      <c r="F15" s="82">
        <v>3</v>
      </c>
      <c r="G15" s="83">
        <v>9</v>
      </c>
      <c r="H15" s="83">
        <v>2</v>
      </c>
      <c r="I15" s="83">
        <v>9</v>
      </c>
      <c r="J15" s="83">
        <v>3.5</v>
      </c>
      <c r="K15" s="83">
        <v>9</v>
      </c>
      <c r="L15" s="83">
        <v>9</v>
      </c>
      <c r="M15" s="84">
        <f t="shared" si="0"/>
        <v>11.555555555555555</v>
      </c>
      <c r="N15" s="49">
        <v>14</v>
      </c>
      <c r="O15" s="40">
        <v>9.5</v>
      </c>
      <c r="P15" s="49">
        <f t="shared" si="1"/>
        <v>6.333333333333333</v>
      </c>
      <c r="Q15" s="49">
        <f t="shared" si="2"/>
        <v>17.888888888888889</v>
      </c>
      <c r="R15" s="49">
        <v>18</v>
      </c>
      <c r="S15" s="40">
        <f t="shared" si="3"/>
        <v>14.4</v>
      </c>
      <c r="T15" s="51">
        <f t="shared" si="4"/>
        <v>32.288888888888891</v>
      </c>
      <c r="U15" s="51">
        <f t="shared" si="5"/>
        <v>46.288888888888891</v>
      </c>
      <c r="V15" s="50">
        <f t="shared" si="6"/>
        <v>32.288888888888891</v>
      </c>
    </row>
    <row r="16" spans="1:88" ht="17.25" customHeight="1">
      <c r="A16" s="39">
        <f t="shared" si="7"/>
        <v>7</v>
      </c>
      <c r="B16" s="2" t="s">
        <v>77</v>
      </c>
      <c r="C16" s="1" t="s">
        <v>6</v>
      </c>
      <c r="D16" s="85">
        <v>6</v>
      </c>
      <c r="E16" s="82">
        <v>3</v>
      </c>
      <c r="F16" s="82">
        <v>2</v>
      </c>
      <c r="G16" s="83">
        <v>7</v>
      </c>
      <c r="H16" s="83">
        <v>6</v>
      </c>
      <c r="I16" s="83">
        <v>7.5</v>
      </c>
      <c r="J16" s="83">
        <v>2.5</v>
      </c>
      <c r="K16" s="83">
        <v>9</v>
      </c>
      <c r="L16" s="83">
        <v>9</v>
      </c>
      <c r="M16" s="84">
        <f t="shared" si="0"/>
        <v>11.555555555555555</v>
      </c>
      <c r="N16" s="49">
        <v>15.1</v>
      </c>
      <c r="O16" s="40">
        <v>10</v>
      </c>
      <c r="P16" s="49">
        <f t="shared" si="1"/>
        <v>6.6666666666666661</v>
      </c>
      <c r="Q16" s="49">
        <f t="shared" si="2"/>
        <v>18.222222222222221</v>
      </c>
      <c r="R16" s="49">
        <v>18</v>
      </c>
      <c r="S16" s="40">
        <f t="shared" si="3"/>
        <v>14.4</v>
      </c>
      <c r="T16" s="51">
        <f t="shared" si="4"/>
        <v>32.62222222222222</v>
      </c>
      <c r="U16" s="51">
        <f t="shared" si="5"/>
        <v>47.722222222222221</v>
      </c>
      <c r="V16" s="50">
        <f t="shared" si="6"/>
        <v>32.62222222222222</v>
      </c>
    </row>
    <row r="17" spans="1:22" ht="17.25" customHeight="1">
      <c r="A17" s="39">
        <f t="shared" si="7"/>
        <v>8</v>
      </c>
      <c r="B17" s="2" t="s">
        <v>78</v>
      </c>
      <c r="C17" s="1" t="s">
        <v>7</v>
      </c>
      <c r="D17" s="85">
        <v>0</v>
      </c>
      <c r="E17" s="82">
        <v>3.5</v>
      </c>
      <c r="F17" s="82">
        <v>0</v>
      </c>
      <c r="G17" s="83">
        <v>10</v>
      </c>
      <c r="H17" s="83">
        <v>6</v>
      </c>
      <c r="I17" s="83">
        <v>6</v>
      </c>
      <c r="J17" s="83">
        <v>3.5</v>
      </c>
      <c r="K17" s="83">
        <v>9</v>
      </c>
      <c r="L17" s="83">
        <v>9</v>
      </c>
      <c r="M17" s="84">
        <f t="shared" si="0"/>
        <v>10.444444444444445</v>
      </c>
      <c r="N17" s="49">
        <v>15</v>
      </c>
      <c r="O17" s="40">
        <v>5</v>
      </c>
      <c r="P17" s="49">
        <f t="shared" si="1"/>
        <v>3.333333333333333</v>
      </c>
      <c r="Q17" s="49">
        <f t="shared" si="2"/>
        <v>13.777777777777779</v>
      </c>
      <c r="R17" s="49">
        <v>23</v>
      </c>
      <c r="S17" s="40">
        <f t="shared" si="3"/>
        <v>18.399999999999999</v>
      </c>
      <c r="T17" s="51">
        <f t="shared" si="4"/>
        <v>32.177777777777777</v>
      </c>
      <c r="U17" s="51">
        <f t="shared" si="5"/>
        <v>47.177777777777777</v>
      </c>
      <c r="V17" s="50">
        <f t="shared" si="6"/>
        <v>32.177777777777777</v>
      </c>
    </row>
    <row r="18" spans="1:22" ht="17.25" customHeight="1">
      <c r="A18" s="39">
        <f t="shared" si="7"/>
        <v>9</v>
      </c>
      <c r="B18" s="2" t="s">
        <v>79</v>
      </c>
      <c r="C18" s="1" t="s">
        <v>8</v>
      </c>
      <c r="D18" s="85">
        <v>5</v>
      </c>
      <c r="E18" s="82"/>
      <c r="F18" s="82">
        <v>0.5</v>
      </c>
      <c r="G18" s="83">
        <v>8</v>
      </c>
      <c r="H18" s="83">
        <v>6</v>
      </c>
      <c r="I18" s="83">
        <v>5</v>
      </c>
      <c r="J18" s="83">
        <v>2.5</v>
      </c>
      <c r="K18" s="83">
        <v>9</v>
      </c>
      <c r="L18" s="83">
        <v>9</v>
      </c>
      <c r="M18" s="84">
        <f t="shared" si="0"/>
        <v>10</v>
      </c>
      <c r="N18" s="49">
        <v>12.428571428571429</v>
      </c>
      <c r="O18" s="40">
        <v>14</v>
      </c>
      <c r="P18" s="49">
        <f t="shared" si="1"/>
        <v>9.3333333333333339</v>
      </c>
      <c r="Q18" s="49">
        <f t="shared" si="2"/>
        <v>19.333333333333336</v>
      </c>
      <c r="R18" s="49">
        <v>29.5</v>
      </c>
      <c r="S18" s="40">
        <f t="shared" si="3"/>
        <v>23.6</v>
      </c>
      <c r="T18" s="51">
        <f t="shared" si="4"/>
        <v>42.933333333333337</v>
      </c>
      <c r="U18" s="51">
        <f t="shared" si="5"/>
        <v>55.361904761904768</v>
      </c>
      <c r="V18" s="50">
        <f t="shared" si="6"/>
        <v>42.933333333333337</v>
      </c>
    </row>
    <row r="19" spans="1:22" ht="17.25" customHeight="1">
      <c r="A19" s="39">
        <f t="shared" si="7"/>
        <v>10</v>
      </c>
      <c r="B19" s="2" t="s">
        <v>80</v>
      </c>
      <c r="C19" s="1" t="s">
        <v>9</v>
      </c>
      <c r="D19" s="85">
        <v>4</v>
      </c>
      <c r="E19" s="82">
        <v>1</v>
      </c>
      <c r="F19" s="82">
        <v>4</v>
      </c>
      <c r="G19" s="83">
        <v>5</v>
      </c>
      <c r="H19" s="83">
        <v>1</v>
      </c>
      <c r="I19" s="83">
        <v>4</v>
      </c>
      <c r="J19" s="83">
        <v>2.5</v>
      </c>
      <c r="K19" s="83">
        <v>8</v>
      </c>
      <c r="L19" s="83">
        <v>8</v>
      </c>
      <c r="M19" s="84">
        <f t="shared" si="0"/>
        <v>8.3333333333333339</v>
      </c>
      <c r="N19" s="49">
        <v>13.857142857142858</v>
      </c>
      <c r="O19" s="40">
        <v>4.5</v>
      </c>
      <c r="P19" s="49">
        <f t="shared" si="1"/>
        <v>3</v>
      </c>
      <c r="Q19" s="49">
        <f t="shared" si="2"/>
        <v>11.333333333333334</v>
      </c>
      <c r="R19" s="49">
        <v>26</v>
      </c>
      <c r="S19" s="40">
        <f t="shared" si="3"/>
        <v>20.8</v>
      </c>
      <c r="T19" s="51">
        <f t="shared" si="4"/>
        <v>32.133333333333326</v>
      </c>
      <c r="U19" s="51">
        <f t="shared" si="5"/>
        <v>45.990476190476187</v>
      </c>
      <c r="V19" s="50">
        <f t="shared" si="6"/>
        <v>32.133333333333326</v>
      </c>
    </row>
    <row r="20" spans="1:22" ht="17.25" customHeight="1">
      <c r="A20" s="39">
        <f t="shared" si="7"/>
        <v>11</v>
      </c>
      <c r="B20" s="2" t="s">
        <v>81</v>
      </c>
      <c r="C20" s="1" t="s">
        <v>10</v>
      </c>
      <c r="D20" s="85">
        <v>3.5</v>
      </c>
      <c r="E20" s="82">
        <v>0</v>
      </c>
      <c r="F20" s="82">
        <v>1</v>
      </c>
      <c r="G20" s="83">
        <v>5</v>
      </c>
      <c r="H20" s="83">
        <v>6</v>
      </c>
      <c r="I20" s="83">
        <v>8</v>
      </c>
      <c r="J20" s="83">
        <v>3.5</v>
      </c>
      <c r="K20" s="83">
        <v>9</v>
      </c>
      <c r="L20" s="83">
        <v>9</v>
      </c>
      <c r="M20" s="84">
        <f t="shared" si="0"/>
        <v>10</v>
      </c>
      <c r="N20" s="49">
        <v>12.528571428571428</v>
      </c>
      <c r="O20" s="40">
        <v>6</v>
      </c>
      <c r="P20" s="49">
        <f t="shared" si="1"/>
        <v>4</v>
      </c>
      <c r="Q20" s="49">
        <f t="shared" si="2"/>
        <v>14</v>
      </c>
      <c r="R20" s="49">
        <v>22.5</v>
      </c>
      <c r="S20" s="40">
        <f t="shared" si="3"/>
        <v>18</v>
      </c>
      <c r="T20" s="51">
        <f t="shared" si="4"/>
        <v>31.999999999999996</v>
      </c>
      <c r="U20" s="51">
        <f t="shared" si="5"/>
        <v>44.528571428571425</v>
      </c>
      <c r="V20" s="50">
        <f t="shared" si="6"/>
        <v>31.999999999999996</v>
      </c>
    </row>
    <row r="21" spans="1:22" ht="16.5" customHeight="1">
      <c r="A21" s="39">
        <f t="shared" si="7"/>
        <v>12</v>
      </c>
      <c r="B21" s="2" t="s">
        <v>82</v>
      </c>
      <c r="C21" s="1" t="s">
        <v>11</v>
      </c>
      <c r="D21" s="85">
        <v>2</v>
      </c>
      <c r="E21" s="82">
        <v>4.5</v>
      </c>
      <c r="F21" s="82">
        <v>0</v>
      </c>
      <c r="G21" s="83">
        <v>8</v>
      </c>
      <c r="H21" s="83">
        <v>8</v>
      </c>
      <c r="I21" s="83">
        <v>0</v>
      </c>
      <c r="J21" s="83">
        <v>0</v>
      </c>
      <c r="K21" s="83">
        <v>9</v>
      </c>
      <c r="L21" s="83">
        <v>9</v>
      </c>
      <c r="M21" s="84">
        <f t="shared" si="0"/>
        <v>9</v>
      </c>
      <c r="N21" s="49">
        <v>11.4</v>
      </c>
      <c r="O21" s="40">
        <v>7</v>
      </c>
      <c r="P21" s="49">
        <f t="shared" si="1"/>
        <v>4.666666666666667</v>
      </c>
      <c r="Q21" s="49">
        <f t="shared" si="2"/>
        <v>13.666666666666668</v>
      </c>
      <c r="R21" s="49">
        <v>25</v>
      </c>
      <c r="S21" s="40">
        <f t="shared" si="3"/>
        <v>20</v>
      </c>
      <c r="T21" s="51">
        <f t="shared" si="4"/>
        <v>33.666666666666671</v>
      </c>
      <c r="U21" s="51">
        <f t="shared" si="5"/>
        <v>45.06666666666667</v>
      </c>
      <c r="V21" s="50">
        <f t="shared" si="6"/>
        <v>33.666666666666671</v>
      </c>
    </row>
    <row r="22" spans="1:22" ht="17.25" customHeight="1">
      <c r="A22" s="39">
        <f t="shared" si="7"/>
        <v>13</v>
      </c>
      <c r="B22" s="2" t="s">
        <v>83</v>
      </c>
      <c r="C22" s="1" t="s">
        <v>12</v>
      </c>
      <c r="D22" s="85">
        <v>3</v>
      </c>
      <c r="E22" s="82">
        <v>2</v>
      </c>
      <c r="F22" s="82">
        <v>3</v>
      </c>
      <c r="G22" s="83">
        <v>8</v>
      </c>
      <c r="H22" s="83">
        <v>8</v>
      </c>
      <c r="I22" s="83">
        <v>3.5</v>
      </c>
      <c r="J22" s="83">
        <v>4</v>
      </c>
      <c r="K22" s="83">
        <v>8</v>
      </c>
      <c r="L22" s="83">
        <v>8</v>
      </c>
      <c r="M22" s="84">
        <f t="shared" si="0"/>
        <v>10.555555555555555</v>
      </c>
      <c r="N22" s="49">
        <v>14.9</v>
      </c>
      <c r="O22" s="40">
        <v>9</v>
      </c>
      <c r="P22" s="49">
        <f t="shared" si="1"/>
        <v>6</v>
      </c>
      <c r="Q22" s="49">
        <f t="shared" si="2"/>
        <v>16.555555555555557</v>
      </c>
      <c r="R22" s="49">
        <v>20</v>
      </c>
      <c r="S22" s="40">
        <f t="shared" si="3"/>
        <v>16</v>
      </c>
      <c r="T22" s="51">
        <f t="shared" si="4"/>
        <v>32.555555555555557</v>
      </c>
      <c r="U22" s="51">
        <f t="shared" si="5"/>
        <v>47.455555555555556</v>
      </c>
      <c r="V22" s="50">
        <f t="shared" si="6"/>
        <v>32.555555555555557</v>
      </c>
    </row>
    <row r="23" spans="1:22" ht="17.25" customHeight="1">
      <c r="A23" s="39">
        <f t="shared" si="7"/>
        <v>14</v>
      </c>
      <c r="B23" s="2" t="s">
        <v>84</v>
      </c>
      <c r="C23" s="1" t="s">
        <v>13</v>
      </c>
      <c r="D23" s="85">
        <v>5</v>
      </c>
      <c r="E23" s="82">
        <v>5</v>
      </c>
      <c r="F23" s="82">
        <v>7</v>
      </c>
      <c r="G23" s="83">
        <v>10</v>
      </c>
      <c r="H23" s="83">
        <v>10</v>
      </c>
      <c r="I23" s="83">
        <v>9.5</v>
      </c>
      <c r="J23" s="83">
        <v>0</v>
      </c>
      <c r="K23" s="83">
        <v>10</v>
      </c>
      <c r="L23" s="83">
        <v>10</v>
      </c>
      <c r="M23" s="84">
        <f t="shared" si="0"/>
        <v>14.777777777777779</v>
      </c>
      <c r="N23" s="49">
        <v>20</v>
      </c>
      <c r="O23" s="40">
        <v>25.5</v>
      </c>
      <c r="P23" s="49">
        <f t="shared" si="1"/>
        <v>17</v>
      </c>
      <c r="Q23" s="49">
        <f t="shared" si="2"/>
        <v>31.777777777777779</v>
      </c>
      <c r="R23" s="49">
        <v>49.5</v>
      </c>
      <c r="S23" s="40">
        <f t="shared" si="3"/>
        <v>39.6</v>
      </c>
      <c r="T23" s="51">
        <f t="shared" si="4"/>
        <v>71.37777777777778</v>
      </c>
      <c r="U23" s="51">
        <f t="shared" si="5"/>
        <v>91.37777777777778</v>
      </c>
      <c r="V23" s="50">
        <f t="shared" si="6"/>
        <v>71.37777777777778</v>
      </c>
    </row>
    <row r="24" spans="1:22" ht="17.25" customHeight="1">
      <c r="A24" s="39">
        <f t="shared" si="7"/>
        <v>15</v>
      </c>
      <c r="B24" s="2" t="s">
        <v>85</v>
      </c>
      <c r="C24" s="1" t="s">
        <v>14</v>
      </c>
      <c r="D24" s="85">
        <v>0</v>
      </c>
      <c r="E24" s="82">
        <v>6</v>
      </c>
      <c r="F24" s="82">
        <v>4</v>
      </c>
      <c r="G24" s="83">
        <v>8</v>
      </c>
      <c r="H24" s="83">
        <v>8.5</v>
      </c>
      <c r="I24" s="83">
        <v>8</v>
      </c>
      <c r="J24" s="83">
        <v>1.5</v>
      </c>
      <c r="K24" s="83">
        <v>9</v>
      </c>
      <c r="L24" s="83">
        <v>9</v>
      </c>
      <c r="M24" s="84">
        <f t="shared" si="0"/>
        <v>12</v>
      </c>
      <c r="N24" s="49">
        <v>16.133333333333333</v>
      </c>
      <c r="O24" s="40">
        <v>23</v>
      </c>
      <c r="P24" s="49">
        <f t="shared" si="1"/>
        <v>15.333333333333334</v>
      </c>
      <c r="Q24" s="49">
        <f t="shared" si="2"/>
        <v>27.333333333333336</v>
      </c>
      <c r="R24" s="49">
        <v>36.5</v>
      </c>
      <c r="S24" s="40">
        <f t="shared" si="3"/>
        <v>29.2</v>
      </c>
      <c r="T24" s="51">
        <f t="shared" si="4"/>
        <v>56.533333333333339</v>
      </c>
      <c r="U24" s="51">
        <f t="shared" si="5"/>
        <v>72.666666666666671</v>
      </c>
      <c r="V24" s="50">
        <f t="shared" si="6"/>
        <v>56.533333333333339</v>
      </c>
    </row>
    <row r="25" spans="1:22" ht="17.25" customHeight="1">
      <c r="A25" s="39">
        <f t="shared" si="7"/>
        <v>16</v>
      </c>
      <c r="B25" s="2" t="s">
        <v>86</v>
      </c>
      <c r="C25" s="1" t="s">
        <v>15</v>
      </c>
      <c r="D25" s="85">
        <v>0</v>
      </c>
      <c r="E25" s="82">
        <v>0</v>
      </c>
      <c r="F25" s="82">
        <v>0</v>
      </c>
      <c r="G25" s="83">
        <v>8</v>
      </c>
      <c r="H25" s="83">
        <v>7</v>
      </c>
      <c r="I25" s="83">
        <v>9</v>
      </c>
      <c r="J25" s="83">
        <v>0</v>
      </c>
      <c r="K25" s="83">
        <v>8</v>
      </c>
      <c r="L25" s="83">
        <v>8</v>
      </c>
      <c r="M25" s="84">
        <f t="shared" si="0"/>
        <v>8.8888888888888893</v>
      </c>
      <c r="N25" s="49">
        <v>13.357142857142858</v>
      </c>
      <c r="O25" s="40">
        <v>3.5</v>
      </c>
      <c r="P25" s="49">
        <f t="shared" si="1"/>
        <v>2.3333333333333335</v>
      </c>
      <c r="Q25" s="49">
        <f t="shared" si="2"/>
        <v>11.222222222222223</v>
      </c>
      <c r="R25" s="49" t="s">
        <v>115</v>
      </c>
      <c r="S25" s="40" t="s">
        <v>115</v>
      </c>
      <c r="T25" s="51">
        <f t="shared" si="4"/>
        <v>11.222222222222225</v>
      </c>
      <c r="U25" s="51">
        <f t="shared" si="5"/>
        <v>24.579365079365083</v>
      </c>
      <c r="V25" s="50">
        <f t="shared" si="6"/>
        <v>11.222222222222225</v>
      </c>
    </row>
    <row r="26" spans="1:22" ht="17.25" customHeight="1">
      <c r="A26" s="39">
        <f t="shared" si="7"/>
        <v>17</v>
      </c>
      <c r="B26" s="2" t="s">
        <v>87</v>
      </c>
      <c r="C26" s="1" t="s">
        <v>16</v>
      </c>
      <c r="D26" s="85">
        <v>1.5</v>
      </c>
      <c r="E26" s="82">
        <v>4.5</v>
      </c>
      <c r="F26" s="82">
        <v>4</v>
      </c>
      <c r="G26" s="83">
        <v>10</v>
      </c>
      <c r="H26" s="83">
        <v>3</v>
      </c>
      <c r="I26" s="83">
        <v>2.5</v>
      </c>
      <c r="J26" s="83">
        <v>5</v>
      </c>
      <c r="K26" s="83">
        <v>9</v>
      </c>
      <c r="L26" s="83">
        <v>9</v>
      </c>
      <c r="M26" s="84">
        <f t="shared" si="0"/>
        <v>10.777777777777779</v>
      </c>
      <c r="N26" s="49">
        <v>14</v>
      </c>
      <c r="O26" s="40">
        <v>8</v>
      </c>
      <c r="P26" s="49">
        <f t="shared" si="1"/>
        <v>5.333333333333333</v>
      </c>
      <c r="Q26" s="49">
        <f t="shared" si="2"/>
        <v>16.111111111111111</v>
      </c>
      <c r="R26" s="49">
        <v>29.5</v>
      </c>
      <c r="S26" s="40">
        <f t="shared" si="3"/>
        <v>23.6</v>
      </c>
      <c r="T26" s="51">
        <f t="shared" si="4"/>
        <v>39.711111111111109</v>
      </c>
      <c r="U26" s="51">
        <f t="shared" si="5"/>
        <v>53.711111111111109</v>
      </c>
      <c r="V26" s="50">
        <f t="shared" si="6"/>
        <v>39.711111111111109</v>
      </c>
    </row>
    <row r="27" spans="1:22" ht="17.25" customHeight="1">
      <c r="A27" s="39">
        <f t="shared" si="7"/>
        <v>18</v>
      </c>
      <c r="B27" s="2" t="s">
        <v>88</v>
      </c>
      <c r="C27" s="1" t="s">
        <v>17</v>
      </c>
      <c r="D27" s="85">
        <v>1</v>
      </c>
      <c r="E27" s="82">
        <v>5</v>
      </c>
      <c r="F27" s="82">
        <v>2.5</v>
      </c>
      <c r="G27" s="83">
        <v>8</v>
      </c>
      <c r="H27" s="83">
        <v>2</v>
      </c>
      <c r="I27" s="83">
        <v>4.5</v>
      </c>
      <c r="J27" s="83">
        <v>5</v>
      </c>
      <c r="K27" s="83">
        <v>9</v>
      </c>
      <c r="L27" s="83">
        <v>9</v>
      </c>
      <c r="M27" s="84">
        <f t="shared" si="0"/>
        <v>10.222222222222221</v>
      </c>
      <c r="N27" s="49">
        <v>15.600000000000001</v>
      </c>
      <c r="O27" s="40">
        <v>16</v>
      </c>
      <c r="P27" s="49">
        <f t="shared" si="1"/>
        <v>10.666666666666666</v>
      </c>
      <c r="Q27" s="49">
        <f t="shared" si="2"/>
        <v>20.888888888888886</v>
      </c>
      <c r="R27" s="49">
        <v>26</v>
      </c>
      <c r="S27" s="40">
        <f t="shared" si="3"/>
        <v>20.8</v>
      </c>
      <c r="T27" s="51">
        <f t="shared" si="4"/>
        <v>41.68888888888889</v>
      </c>
      <c r="U27" s="51">
        <f t="shared" si="5"/>
        <v>57.288888888888891</v>
      </c>
      <c r="V27" s="50">
        <f t="shared" si="6"/>
        <v>41.68888888888889</v>
      </c>
    </row>
    <row r="28" spans="1:22" ht="17.25" customHeight="1">
      <c r="A28" s="39">
        <f t="shared" si="7"/>
        <v>19</v>
      </c>
      <c r="B28" s="2" t="s">
        <v>89</v>
      </c>
      <c r="C28" s="1" t="s">
        <v>18</v>
      </c>
      <c r="D28" s="85">
        <v>2</v>
      </c>
      <c r="E28" s="82">
        <v>3</v>
      </c>
      <c r="F28" s="82">
        <v>0</v>
      </c>
      <c r="G28" s="83">
        <v>8</v>
      </c>
      <c r="H28" s="83">
        <v>1</v>
      </c>
      <c r="I28" s="83">
        <v>3.5</v>
      </c>
      <c r="J28" s="83">
        <v>5</v>
      </c>
      <c r="K28" s="83">
        <v>9</v>
      </c>
      <c r="L28" s="83">
        <v>9</v>
      </c>
      <c r="M28" s="84">
        <f t="shared" si="0"/>
        <v>9</v>
      </c>
      <c r="N28" s="49">
        <v>14</v>
      </c>
      <c r="O28" s="40">
        <v>15.5</v>
      </c>
      <c r="P28" s="49">
        <f t="shared" si="1"/>
        <v>10.333333333333334</v>
      </c>
      <c r="Q28" s="49">
        <f t="shared" si="2"/>
        <v>19.333333333333336</v>
      </c>
      <c r="R28" s="49">
        <v>29</v>
      </c>
      <c r="S28" s="40">
        <f t="shared" si="3"/>
        <v>23.2</v>
      </c>
      <c r="T28" s="51">
        <f t="shared" si="4"/>
        <v>42.533333333333331</v>
      </c>
      <c r="U28" s="51">
        <f t="shared" si="5"/>
        <v>56.533333333333331</v>
      </c>
      <c r="V28" s="50">
        <f t="shared" si="6"/>
        <v>42.533333333333331</v>
      </c>
    </row>
    <row r="29" spans="1:22" ht="17.25" customHeight="1">
      <c r="A29" s="39">
        <f t="shared" si="7"/>
        <v>20</v>
      </c>
      <c r="B29" s="2" t="s">
        <v>90</v>
      </c>
      <c r="C29" s="1" t="s">
        <v>19</v>
      </c>
      <c r="D29" s="85">
        <v>10</v>
      </c>
      <c r="E29" s="82">
        <v>6.5</v>
      </c>
      <c r="F29" s="82">
        <v>6</v>
      </c>
      <c r="G29" s="83">
        <v>10</v>
      </c>
      <c r="H29" s="83">
        <v>3</v>
      </c>
      <c r="I29" s="83">
        <v>9</v>
      </c>
      <c r="J29" s="83">
        <v>3</v>
      </c>
      <c r="K29" s="83">
        <v>9</v>
      </c>
      <c r="L29" s="83">
        <v>9</v>
      </c>
      <c r="M29" s="84">
        <f t="shared" si="0"/>
        <v>14.555555555555555</v>
      </c>
      <c r="N29" s="49">
        <v>15.733333333333334</v>
      </c>
      <c r="O29" s="40">
        <v>26</v>
      </c>
      <c r="P29" s="49">
        <f t="shared" si="1"/>
        <v>17.333333333333336</v>
      </c>
      <c r="Q29" s="49">
        <f t="shared" si="2"/>
        <v>31.888888888888893</v>
      </c>
      <c r="R29" s="49">
        <v>48</v>
      </c>
      <c r="S29" s="40">
        <f t="shared" si="3"/>
        <v>38.4</v>
      </c>
      <c r="T29" s="51">
        <f t="shared" si="4"/>
        <v>70.288888888888891</v>
      </c>
      <c r="U29" s="51">
        <f t="shared" si="5"/>
        <v>86.022222222222226</v>
      </c>
      <c r="V29" s="50">
        <f t="shared" si="6"/>
        <v>70.288888888888891</v>
      </c>
    </row>
    <row r="30" spans="1:22" ht="17.25" customHeight="1">
      <c r="A30" s="39">
        <f t="shared" si="7"/>
        <v>21</v>
      </c>
      <c r="B30" s="2" t="s">
        <v>91</v>
      </c>
      <c r="C30" s="1" t="s">
        <v>20</v>
      </c>
      <c r="D30" s="85">
        <v>1.5</v>
      </c>
      <c r="E30" s="82">
        <v>5</v>
      </c>
      <c r="F30" s="82">
        <v>4</v>
      </c>
      <c r="G30" s="83">
        <v>10</v>
      </c>
      <c r="H30" s="83">
        <v>7.5</v>
      </c>
      <c r="I30" s="83">
        <v>6.5</v>
      </c>
      <c r="J30" s="83">
        <v>5</v>
      </c>
      <c r="K30" s="83">
        <v>9</v>
      </c>
      <c r="L30" s="83">
        <v>9</v>
      </c>
      <c r="M30" s="84">
        <f t="shared" si="0"/>
        <v>12.777777777777779</v>
      </c>
      <c r="N30" s="49">
        <v>14.5</v>
      </c>
      <c r="O30" s="40">
        <v>14.5</v>
      </c>
      <c r="P30" s="49">
        <f t="shared" si="1"/>
        <v>9.6666666666666661</v>
      </c>
      <c r="Q30" s="49">
        <f t="shared" si="2"/>
        <v>22.444444444444443</v>
      </c>
      <c r="R30" s="49">
        <v>33</v>
      </c>
      <c r="S30" s="40">
        <f t="shared" si="3"/>
        <v>26.4</v>
      </c>
      <c r="T30" s="51">
        <f t="shared" si="4"/>
        <v>48.844444444444441</v>
      </c>
      <c r="U30" s="51">
        <f t="shared" si="5"/>
        <v>63.344444444444441</v>
      </c>
      <c r="V30" s="50">
        <f t="shared" si="6"/>
        <v>48.844444444444441</v>
      </c>
    </row>
    <row r="31" spans="1:22" ht="17.25" customHeight="1">
      <c r="A31" s="39">
        <f t="shared" si="7"/>
        <v>22</v>
      </c>
      <c r="B31" s="2" t="s">
        <v>92</v>
      </c>
      <c r="C31" s="1" t="s">
        <v>21</v>
      </c>
      <c r="D31" s="85">
        <v>3</v>
      </c>
      <c r="E31" s="82">
        <v>1</v>
      </c>
      <c r="F31" s="82">
        <v>1</v>
      </c>
      <c r="G31" s="83">
        <v>4</v>
      </c>
      <c r="H31" s="83">
        <v>6</v>
      </c>
      <c r="I31" s="83">
        <v>2.5</v>
      </c>
      <c r="J31" s="83">
        <v>4</v>
      </c>
      <c r="K31" s="83">
        <v>8</v>
      </c>
      <c r="L31" s="83">
        <v>8</v>
      </c>
      <c r="M31" s="84">
        <f t="shared" si="0"/>
        <v>8.3333333333333339</v>
      </c>
      <c r="N31" s="49">
        <v>15.600000000000001</v>
      </c>
      <c r="O31" s="40">
        <v>10</v>
      </c>
      <c r="P31" s="49">
        <f t="shared" si="1"/>
        <v>6.6666666666666661</v>
      </c>
      <c r="Q31" s="49">
        <f t="shared" si="2"/>
        <v>15</v>
      </c>
      <c r="R31" s="49">
        <v>22</v>
      </c>
      <c r="S31" s="40">
        <f t="shared" si="3"/>
        <v>17.600000000000001</v>
      </c>
      <c r="T31" s="51">
        <f t="shared" si="4"/>
        <v>32.6</v>
      </c>
      <c r="U31" s="51">
        <f t="shared" si="5"/>
        <v>48.2</v>
      </c>
      <c r="V31" s="50">
        <f t="shared" si="6"/>
        <v>32.6</v>
      </c>
    </row>
    <row r="32" spans="1:22" ht="17.25" customHeight="1">
      <c r="A32" s="39">
        <f t="shared" si="7"/>
        <v>23</v>
      </c>
      <c r="B32" s="2" t="s">
        <v>93</v>
      </c>
      <c r="C32" s="1" t="s">
        <v>22</v>
      </c>
      <c r="D32" s="85">
        <v>2</v>
      </c>
      <c r="E32" s="82">
        <v>6</v>
      </c>
      <c r="F32" s="82">
        <v>2</v>
      </c>
      <c r="G32" s="83">
        <v>8</v>
      </c>
      <c r="H32" s="83">
        <v>7</v>
      </c>
      <c r="I32" s="83">
        <v>0</v>
      </c>
      <c r="J32" s="83">
        <v>5</v>
      </c>
      <c r="K32" s="83">
        <v>8</v>
      </c>
      <c r="L32" s="83">
        <v>8</v>
      </c>
      <c r="M32" s="84">
        <f t="shared" si="0"/>
        <v>10.222222222222221</v>
      </c>
      <c r="N32" s="49">
        <v>14.071428571428573</v>
      </c>
      <c r="O32" s="40">
        <v>4</v>
      </c>
      <c r="P32" s="49">
        <f t="shared" si="1"/>
        <v>2.6666666666666665</v>
      </c>
      <c r="Q32" s="49">
        <f t="shared" si="2"/>
        <v>12.888888888888888</v>
      </c>
      <c r="R32" s="49">
        <v>24</v>
      </c>
      <c r="S32" s="40">
        <f t="shared" si="3"/>
        <v>19.2</v>
      </c>
      <c r="T32" s="51">
        <f t="shared" si="4"/>
        <v>32.088888888888889</v>
      </c>
      <c r="U32" s="51">
        <f t="shared" si="5"/>
        <v>46.160317460317458</v>
      </c>
      <c r="V32" s="50">
        <f t="shared" si="6"/>
        <v>32.088888888888889</v>
      </c>
    </row>
    <row r="33" spans="1:22" ht="17.25" customHeight="1">
      <c r="A33" s="39">
        <f t="shared" si="7"/>
        <v>24</v>
      </c>
      <c r="B33" s="2" t="s">
        <v>94</v>
      </c>
      <c r="C33" s="1" t="s">
        <v>23</v>
      </c>
      <c r="D33" s="85">
        <v>0</v>
      </c>
      <c r="E33" s="82">
        <v>1</v>
      </c>
      <c r="F33" s="82">
        <v>0</v>
      </c>
      <c r="G33" s="83">
        <v>6</v>
      </c>
      <c r="H33" s="83">
        <v>3</v>
      </c>
      <c r="I33" s="83">
        <v>4.5</v>
      </c>
      <c r="J33" s="83">
        <v>3.5</v>
      </c>
      <c r="K33" s="83">
        <v>8</v>
      </c>
      <c r="L33" s="83">
        <v>8</v>
      </c>
      <c r="M33" s="84">
        <f t="shared" si="0"/>
        <v>7.5555555555555554</v>
      </c>
      <c r="N33" s="49">
        <v>12.928571428571427</v>
      </c>
      <c r="O33" s="40">
        <v>5.5</v>
      </c>
      <c r="P33" s="49">
        <f t="shared" si="1"/>
        <v>3.6666666666666665</v>
      </c>
      <c r="Q33" s="49">
        <f t="shared" si="2"/>
        <v>11.222222222222221</v>
      </c>
      <c r="R33" s="49">
        <v>27</v>
      </c>
      <c r="S33" s="40">
        <f t="shared" si="3"/>
        <v>21.6</v>
      </c>
      <c r="T33" s="51">
        <f t="shared" si="4"/>
        <v>32.822222222222223</v>
      </c>
      <c r="U33" s="51">
        <f t="shared" si="5"/>
        <v>45.750793650793653</v>
      </c>
      <c r="V33" s="50">
        <f t="shared" si="6"/>
        <v>32.822222222222223</v>
      </c>
    </row>
    <row r="34" spans="1:22" ht="17.25" customHeight="1">
      <c r="A34" s="39">
        <f t="shared" si="7"/>
        <v>25</v>
      </c>
      <c r="B34" s="2" t="s">
        <v>95</v>
      </c>
      <c r="C34" s="6" t="s">
        <v>24</v>
      </c>
      <c r="D34" s="85">
        <v>2</v>
      </c>
      <c r="E34" s="82">
        <v>2</v>
      </c>
      <c r="F34" s="82">
        <v>3</v>
      </c>
      <c r="G34" s="83">
        <v>10</v>
      </c>
      <c r="H34" s="83">
        <v>9</v>
      </c>
      <c r="I34" s="83">
        <v>10</v>
      </c>
      <c r="J34" s="83">
        <v>7.5</v>
      </c>
      <c r="K34" s="83">
        <v>8</v>
      </c>
      <c r="L34" s="83">
        <v>8</v>
      </c>
      <c r="M34" s="84">
        <f t="shared" si="0"/>
        <v>13.222222222222221</v>
      </c>
      <c r="N34" s="49">
        <v>19</v>
      </c>
      <c r="O34" s="40">
        <v>20.5</v>
      </c>
      <c r="P34" s="49">
        <f t="shared" si="1"/>
        <v>13.666666666666668</v>
      </c>
      <c r="Q34" s="49">
        <f t="shared" si="2"/>
        <v>26.888888888888889</v>
      </c>
      <c r="R34" s="49">
        <v>41</v>
      </c>
      <c r="S34" s="40">
        <f t="shared" si="3"/>
        <v>32.799999999999997</v>
      </c>
      <c r="T34" s="51">
        <f t="shared" si="4"/>
        <v>59.688888888888883</v>
      </c>
      <c r="U34" s="51">
        <f t="shared" si="5"/>
        <v>78.688888888888883</v>
      </c>
      <c r="V34" s="50">
        <f t="shared" si="6"/>
        <v>59.688888888888883</v>
      </c>
    </row>
    <row r="35" spans="1:22" ht="17.25" customHeight="1">
      <c r="A35" s="39">
        <f t="shared" si="7"/>
        <v>26</v>
      </c>
      <c r="B35" s="2" t="s">
        <v>96</v>
      </c>
      <c r="C35" s="6" t="s">
        <v>25</v>
      </c>
      <c r="D35" s="85">
        <v>0</v>
      </c>
      <c r="E35" s="82">
        <v>1</v>
      </c>
      <c r="F35" s="82">
        <v>1</v>
      </c>
      <c r="G35" s="83">
        <v>0</v>
      </c>
      <c r="H35" s="83">
        <v>5.5</v>
      </c>
      <c r="I35" s="83">
        <v>8.5</v>
      </c>
      <c r="J35" s="83">
        <v>3.5</v>
      </c>
      <c r="K35" s="83">
        <v>8</v>
      </c>
      <c r="L35" s="83">
        <v>8</v>
      </c>
      <c r="M35" s="84">
        <f t="shared" si="0"/>
        <v>7.8888888888888893</v>
      </c>
      <c r="N35" s="49">
        <v>16</v>
      </c>
      <c r="O35" s="40">
        <v>4</v>
      </c>
      <c r="P35" s="49">
        <f t="shared" si="1"/>
        <v>2.6666666666666665</v>
      </c>
      <c r="Q35" s="49">
        <f t="shared" si="2"/>
        <v>10.555555555555555</v>
      </c>
      <c r="R35" s="49" t="s">
        <v>115</v>
      </c>
      <c r="S35" s="40" t="s">
        <v>115</v>
      </c>
      <c r="T35" s="51">
        <f t="shared" si="4"/>
        <v>10.555555555555557</v>
      </c>
      <c r="U35" s="51">
        <f t="shared" si="5"/>
        <v>26.555555555555557</v>
      </c>
      <c r="V35" s="50">
        <f t="shared" si="6"/>
        <v>10.555555555555557</v>
      </c>
    </row>
    <row r="36" spans="1:22" ht="17.25" customHeight="1">
      <c r="A36" s="39">
        <f t="shared" si="7"/>
        <v>27</v>
      </c>
      <c r="B36" s="58" t="s">
        <v>97</v>
      </c>
      <c r="C36" s="59" t="s">
        <v>26</v>
      </c>
      <c r="D36" s="86">
        <v>3.5</v>
      </c>
      <c r="E36" s="87">
        <v>4.5</v>
      </c>
      <c r="F36" s="87">
        <v>2</v>
      </c>
      <c r="G36" s="88">
        <v>8.5</v>
      </c>
      <c r="H36" s="88">
        <v>10</v>
      </c>
      <c r="I36" s="88">
        <v>7.5</v>
      </c>
      <c r="J36" s="88">
        <v>7</v>
      </c>
      <c r="K36" s="88">
        <v>10</v>
      </c>
      <c r="L36" s="88">
        <v>10</v>
      </c>
      <c r="M36" s="89">
        <f t="shared" si="0"/>
        <v>14</v>
      </c>
      <c r="N36" s="60">
        <v>18.466666666666669</v>
      </c>
      <c r="O36" s="48">
        <v>19</v>
      </c>
      <c r="P36" s="60">
        <f t="shared" si="1"/>
        <v>12.666666666666666</v>
      </c>
      <c r="Q36" s="60">
        <f t="shared" si="2"/>
        <v>26.666666666666664</v>
      </c>
      <c r="R36" s="60">
        <v>36</v>
      </c>
      <c r="S36" s="48">
        <f t="shared" si="3"/>
        <v>28.8</v>
      </c>
      <c r="T36" s="61">
        <f t="shared" si="4"/>
        <v>55.466666666666669</v>
      </c>
      <c r="U36" s="61">
        <f t="shared" si="5"/>
        <v>73.933333333333337</v>
      </c>
      <c r="V36" s="50">
        <f t="shared" si="6"/>
        <v>55.466666666666669</v>
      </c>
    </row>
    <row r="37" spans="1:22" ht="17.25" customHeight="1">
      <c r="A37" s="39">
        <f t="shared" si="7"/>
        <v>28</v>
      </c>
      <c r="B37" s="62" t="s">
        <v>98</v>
      </c>
      <c r="C37" s="63" t="s">
        <v>27</v>
      </c>
      <c r="D37" s="90">
        <v>0</v>
      </c>
      <c r="E37" s="91">
        <v>9.5</v>
      </c>
      <c r="F37" s="91">
        <v>2</v>
      </c>
      <c r="G37" s="92">
        <v>8</v>
      </c>
      <c r="H37" s="92">
        <v>8</v>
      </c>
      <c r="I37" s="92">
        <v>7</v>
      </c>
      <c r="J37" s="92">
        <v>8</v>
      </c>
      <c r="K37" s="92">
        <v>10</v>
      </c>
      <c r="L37" s="92">
        <v>10</v>
      </c>
      <c r="M37" s="93">
        <f t="shared" si="0"/>
        <v>13.888888888888889</v>
      </c>
      <c r="N37" s="64">
        <v>14.133333333333333</v>
      </c>
      <c r="O37" s="46">
        <v>17</v>
      </c>
      <c r="P37" s="64">
        <f t="shared" si="1"/>
        <v>11.333333333333332</v>
      </c>
      <c r="Q37" s="64">
        <f t="shared" si="2"/>
        <v>25.222222222222221</v>
      </c>
      <c r="R37" s="64">
        <v>37</v>
      </c>
      <c r="S37" s="46">
        <f t="shared" si="3"/>
        <v>29.6</v>
      </c>
      <c r="T37" s="65">
        <f t="shared" si="4"/>
        <v>54.822222222222216</v>
      </c>
      <c r="U37" s="65">
        <f t="shared" si="5"/>
        <v>68.955555555555549</v>
      </c>
      <c r="V37" s="50">
        <f t="shared" si="6"/>
        <v>54.822222222222216</v>
      </c>
    </row>
    <row r="38" spans="1:22" ht="17.25" customHeight="1">
      <c r="A38" s="39">
        <f t="shared" si="7"/>
        <v>29</v>
      </c>
      <c r="B38" s="2" t="s">
        <v>99</v>
      </c>
      <c r="C38" s="6" t="s">
        <v>28</v>
      </c>
      <c r="D38" s="85">
        <v>0</v>
      </c>
      <c r="E38" s="82">
        <v>6</v>
      </c>
      <c r="F38" s="82">
        <v>1</v>
      </c>
      <c r="G38" s="83">
        <v>6</v>
      </c>
      <c r="H38" s="83">
        <v>6</v>
      </c>
      <c r="I38" s="83">
        <v>9.5</v>
      </c>
      <c r="J38" s="83">
        <v>6.5</v>
      </c>
      <c r="K38" s="83">
        <v>10</v>
      </c>
      <c r="L38" s="83">
        <v>10</v>
      </c>
      <c r="M38" s="84">
        <f t="shared" si="0"/>
        <v>12.222222222222221</v>
      </c>
      <c r="N38" s="49">
        <v>11.933333333333334</v>
      </c>
      <c r="O38" s="40">
        <v>21</v>
      </c>
      <c r="P38" s="49">
        <f t="shared" si="1"/>
        <v>14</v>
      </c>
      <c r="Q38" s="49">
        <f t="shared" si="2"/>
        <v>26.222222222222221</v>
      </c>
      <c r="R38" s="49">
        <v>37.5</v>
      </c>
      <c r="S38" s="40">
        <f t="shared" si="3"/>
        <v>30</v>
      </c>
      <c r="T38" s="51">
        <f t="shared" si="4"/>
        <v>56.222222222222214</v>
      </c>
      <c r="U38" s="51">
        <f t="shared" si="5"/>
        <v>68.155555555555551</v>
      </c>
      <c r="V38" s="50">
        <f t="shared" si="6"/>
        <v>56.222222222222214</v>
      </c>
    </row>
    <row r="39" spans="1:22" ht="17.25" customHeight="1">
      <c r="A39" s="39">
        <f t="shared" si="7"/>
        <v>30</v>
      </c>
      <c r="B39" s="2" t="s">
        <v>100</v>
      </c>
      <c r="C39" s="6" t="s">
        <v>29</v>
      </c>
      <c r="D39" s="85">
        <v>0</v>
      </c>
      <c r="E39" s="82">
        <v>9.5</v>
      </c>
      <c r="F39" s="82">
        <v>9</v>
      </c>
      <c r="G39" s="83">
        <v>10</v>
      </c>
      <c r="H39" s="83">
        <v>9</v>
      </c>
      <c r="I39" s="83">
        <v>8</v>
      </c>
      <c r="J39" s="83">
        <v>8</v>
      </c>
      <c r="K39" s="83">
        <v>10</v>
      </c>
      <c r="L39" s="83">
        <v>10</v>
      </c>
      <c r="M39" s="84">
        <f t="shared" si="0"/>
        <v>16.333333333333332</v>
      </c>
      <c r="N39" s="49">
        <v>16.733333333333334</v>
      </c>
      <c r="O39" s="40">
        <v>28.5</v>
      </c>
      <c r="P39" s="49">
        <f t="shared" si="1"/>
        <v>19</v>
      </c>
      <c r="Q39" s="49">
        <f t="shared" si="2"/>
        <v>35.333333333333329</v>
      </c>
      <c r="R39" s="49">
        <v>45.5</v>
      </c>
      <c r="S39" s="40">
        <f t="shared" si="3"/>
        <v>36.4</v>
      </c>
      <c r="T39" s="51">
        <f t="shared" si="4"/>
        <v>71.733333333333334</v>
      </c>
      <c r="U39" s="51">
        <f t="shared" si="5"/>
        <v>88.466666666666669</v>
      </c>
      <c r="V39" s="50">
        <f t="shared" si="6"/>
        <v>71.733333333333334</v>
      </c>
    </row>
    <row r="40" spans="1:22" ht="17.25" customHeight="1">
      <c r="A40" s="39">
        <f t="shared" si="7"/>
        <v>31</v>
      </c>
      <c r="B40" s="2" t="s">
        <v>101</v>
      </c>
      <c r="C40" s="6" t="s">
        <v>30</v>
      </c>
      <c r="D40" s="85">
        <v>1</v>
      </c>
      <c r="E40" s="82">
        <v>9.5</v>
      </c>
      <c r="F40" s="82">
        <v>7</v>
      </c>
      <c r="G40" s="83">
        <v>8</v>
      </c>
      <c r="H40" s="83">
        <v>6</v>
      </c>
      <c r="I40" s="83">
        <v>6</v>
      </c>
      <c r="J40" s="83">
        <v>3</v>
      </c>
      <c r="K40" s="83">
        <v>10</v>
      </c>
      <c r="L40" s="83">
        <v>10</v>
      </c>
      <c r="M40" s="84">
        <f t="shared" si="0"/>
        <v>13.444444444444445</v>
      </c>
      <c r="N40" s="49">
        <v>18.533333333333331</v>
      </c>
      <c r="O40" s="40">
        <v>12.5</v>
      </c>
      <c r="P40" s="49">
        <f t="shared" si="1"/>
        <v>8.3333333333333339</v>
      </c>
      <c r="Q40" s="49">
        <f t="shared" si="2"/>
        <v>21.777777777777779</v>
      </c>
      <c r="R40" s="49">
        <v>32.5</v>
      </c>
      <c r="S40" s="40">
        <f t="shared" si="3"/>
        <v>26</v>
      </c>
      <c r="T40" s="51">
        <f t="shared" si="4"/>
        <v>47.777777777777771</v>
      </c>
      <c r="U40" s="51">
        <f t="shared" si="5"/>
        <v>66.311111111111103</v>
      </c>
      <c r="V40" s="50">
        <f t="shared" si="6"/>
        <v>47.777777777777771</v>
      </c>
    </row>
    <row r="41" spans="1:22" ht="17.25" customHeight="1">
      <c r="A41" s="39">
        <f t="shared" si="7"/>
        <v>32</v>
      </c>
      <c r="B41" s="2" t="s">
        <v>102</v>
      </c>
      <c r="C41" s="6" t="s">
        <v>31</v>
      </c>
      <c r="D41" s="85">
        <v>4.5</v>
      </c>
      <c r="E41" s="82">
        <v>3.5</v>
      </c>
      <c r="F41" s="82">
        <v>4</v>
      </c>
      <c r="G41" s="83">
        <v>8</v>
      </c>
      <c r="H41" s="83">
        <v>1</v>
      </c>
      <c r="I41" s="83">
        <v>6.5</v>
      </c>
      <c r="J41" s="83">
        <v>2</v>
      </c>
      <c r="K41" s="83">
        <v>9</v>
      </c>
      <c r="L41" s="83">
        <v>9</v>
      </c>
      <c r="M41" s="84">
        <f t="shared" si="0"/>
        <v>10.555555555555555</v>
      </c>
      <c r="N41" s="49">
        <v>15.466666666666667</v>
      </c>
      <c r="O41" s="40">
        <v>11.5</v>
      </c>
      <c r="P41" s="49">
        <f t="shared" si="1"/>
        <v>7.666666666666667</v>
      </c>
      <c r="Q41" s="49">
        <f t="shared" si="2"/>
        <v>18.222222222222221</v>
      </c>
      <c r="R41" s="49">
        <v>31</v>
      </c>
      <c r="S41" s="40">
        <f t="shared" si="3"/>
        <v>24.8</v>
      </c>
      <c r="T41" s="51">
        <f t="shared" si="4"/>
        <v>43.022222222222226</v>
      </c>
      <c r="U41" s="51">
        <f t="shared" si="5"/>
        <v>58.488888888888894</v>
      </c>
      <c r="V41" s="50">
        <f t="shared" si="6"/>
        <v>43.022222222222226</v>
      </c>
    </row>
    <row r="42" spans="1:22" ht="17.25" customHeight="1">
      <c r="A42" s="39">
        <f t="shared" si="7"/>
        <v>33</v>
      </c>
      <c r="B42" s="2" t="s">
        <v>103</v>
      </c>
      <c r="C42" s="6" t="s">
        <v>32</v>
      </c>
      <c r="D42" s="85">
        <v>2</v>
      </c>
      <c r="E42" s="82">
        <v>0</v>
      </c>
      <c r="F42" s="82">
        <v>7</v>
      </c>
      <c r="G42" s="83">
        <v>0</v>
      </c>
      <c r="H42" s="83">
        <v>3</v>
      </c>
      <c r="I42" s="83">
        <v>0</v>
      </c>
      <c r="J42" s="83">
        <v>7</v>
      </c>
      <c r="K42" s="83">
        <v>10</v>
      </c>
      <c r="L42" s="83">
        <v>10</v>
      </c>
      <c r="M42" s="84">
        <f t="shared" si="0"/>
        <v>8.6666666666666661</v>
      </c>
      <c r="N42" s="49">
        <v>17</v>
      </c>
      <c r="O42" s="40">
        <v>20.5</v>
      </c>
      <c r="P42" s="49">
        <f t="shared" si="1"/>
        <v>13.666666666666668</v>
      </c>
      <c r="Q42" s="49">
        <f t="shared" si="2"/>
        <v>22.333333333333336</v>
      </c>
      <c r="R42" s="49">
        <v>40</v>
      </c>
      <c r="S42" s="40">
        <f t="shared" si="3"/>
        <v>32</v>
      </c>
      <c r="T42" s="51">
        <f t="shared" si="4"/>
        <v>54.333333333333343</v>
      </c>
      <c r="U42" s="51">
        <f t="shared" si="5"/>
        <v>71.333333333333343</v>
      </c>
      <c r="V42" s="50">
        <f t="shared" si="6"/>
        <v>54.333333333333343</v>
      </c>
    </row>
    <row r="43" spans="1:22" ht="17.25" customHeight="1">
      <c r="A43" s="39">
        <f t="shared" si="7"/>
        <v>34</v>
      </c>
      <c r="B43" s="2" t="s">
        <v>104</v>
      </c>
      <c r="C43" s="6" t="s">
        <v>33</v>
      </c>
      <c r="D43" s="85">
        <v>3.5</v>
      </c>
      <c r="E43" s="82">
        <v>5</v>
      </c>
      <c r="F43" s="82">
        <v>2</v>
      </c>
      <c r="G43" s="83">
        <v>6</v>
      </c>
      <c r="H43" s="83">
        <v>2</v>
      </c>
      <c r="I43" s="83">
        <v>5.5</v>
      </c>
      <c r="J43" s="83">
        <v>0</v>
      </c>
      <c r="K43" s="83">
        <v>9</v>
      </c>
      <c r="L43" s="83">
        <v>9</v>
      </c>
      <c r="M43" s="84">
        <f t="shared" si="0"/>
        <v>9.3333333333333339</v>
      </c>
      <c r="N43" s="49">
        <v>16.357142857142858</v>
      </c>
      <c r="O43" s="40">
        <v>13.5</v>
      </c>
      <c r="P43" s="49">
        <f t="shared" si="1"/>
        <v>9</v>
      </c>
      <c r="Q43" s="49">
        <f t="shared" si="2"/>
        <v>18.333333333333336</v>
      </c>
      <c r="R43" s="49">
        <v>38.5</v>
      </c>
      <c r="S43" s="40">
        <f t="shared" si="3"/>
        <v>30.8</v>
      </c>
      <c r="T43" s="51">
        <f t="shared" si="4"/>
        <v>49.133333333333326</v>
      </c>
      <c r="U43" s="51">
        <f t="shared" si="5"/>
        <v>65.490476190476187</v>
      </c>
      <c r="V43" s="50">
        <f t="shared" si="6"/>
        <v>49.133333333333326</v>
      </c>
    </row>
    <row r="44" spans="1:22" ht="17.25" customHeight="1">
      <c r="A44" s="39">
        <f t="shared" si="7"/>
        <v>35</v>
      </c>
      <c r="B44" s="2" t="s">
        <v>105</v>
      </c>
      <c r="C44" s="6" t="s">
        <v>34</v>
      </c>
      <c r="D44" s="85">
        <v>5</v>
      </c>
      <c r="E44" s="82">
        <v>4.5</v>
      </c>
      <c r="F44" s="82">
        <v>7</v>
      </c>
      <c r="G44" s="83">
        <v>6</v>
      </c>
      <c r="H44" s="83">
        <v>9</v>
      </c>
      <c r="I44" s="83">
        <v>5.5</v>
      </c>
      <c r="J44" s="83">
        <v>0</v>
      </c>
      <c r="K44" s="83">
        <v>9</v>
      </c>
      <c r="L44" s="83">
        <v>9</v>
      </c>
      <c r="M44" s="84">
        <f t="shared" si="0"/>
        <v>12.222222222222221</v>
      </c>
      <c r="N44" s="49">
        <v>15.600000000000001</v>
      </c>
      <c r="O44" s="40">
        <v>19</v>
      </c>
      <c r="P44" s="49">
        <f t="shared" si="1"/>
        <v>12.666666666666666</v>
      </c>
      <c r="Q44" s="49">
        <f t="shared" si="2"/>
        <v>24.888888888888886</v>
      </c>
      <c r="R44" s="49">
        <v>34</v>
      </c>
      <c r="S44" s="40">
        <f t="shared" si="3"/>
        <v>27.2</v>
      </c>
      <c r="T44" s="51">
        <f t="shared" si="4"/>
        <v>52.088888888888881</v>
      </c>
      <c r="U44" s="51">
        <f t="shared" si="5"/>
        <v>67.688888888888883</v>
      </c>
      <c r="V44" s="50">
        <f t="shared" si="6"/>
        <v>52.088888888888881</v>
      </c>
    </row>
    <row r="45" spans="1:22" ht="17.25" customHeight="1">
      <c r="A45" s="39">
        <f t="shared" si="7"/>
        <v>36</v>
      </c>
      <c r="B45" s="2" t="s">
        <v>106</v>
      </c>
      <c r="C45" s="6" t="s">
        <v>35</v>
      </c>
      <c r="D45" s="85">
        <v>3.5</v>
      </c>
      <c r="E45" s="82">
        <v>3.5</v>
      </c>
      <c r="F45" s="82">
        <v>2.5</v>
      </c>
      <c r="G45" s="83">
        <v>8</v>
      </c>
      <c r="H45" s="83">
        <v>6</v>
      </c>
      <c r="I45" s="83">
        <v>5</v>
      </c>
      <c r="J45" s="83">
        <v>3.5</v>
      </c>
      <c r="K45" s="83">
        <v>9</v>
      </c>
      <c r="L45" s="83">
        <v>9</v>
      </c>
      <c r="M45" s="84">
        <f t="shared" si="0"/>
        <v>11.111111111111111</v>
      </c>
      <c r="N45" s="49">
        <v>15.8</v>
      </c>
      <c r="O45" s="40">
        <v>16</v>
      </c>
      <c r="P45" s="49">
        <f t="shared" si="1"/>
        <v>10.666666666666666</v>
      </c>
      <c r="Q45" s="49">
        <f t="shared" si="2"/>
        <v>21.777777777777779</v>
      </c>
      <c r="R45" s="49">
        <v>32</v>
      </c>
      <c r="S45" s="40">
        <f t="shared" si="3"/>
        <v>25.6</v>
      </c>
      <c r="T45" s="51">
        <f t="shared" si="4"/>
        <v>47.37777777777778</v>
      </c>
      <c r="U45" s="51">
        <f t="shared" si="5"/>
        <v>63.177777777777784</v>
      </c>
      <c r="V45" s="50">
        <f t="shared" si="6"/>
        <v>47.37777777777778</v>
      </c>
    </row>
    <row r="46" spans="1:22" ht="17.25" customHeight="1">
      <c r="A46" s="39">
        <f t="shared" si="7"/>
        <v>37</v>
      </c>
      <c r="B46" s="2" t="s">
        <v>107</v>
      </c>
      <c r="C46" s="6" t="s">
        <v>36</v>
      </c>
      <c r="D46" s="85">
        <v>1.5</v>
      </c>
      <c r="E46" s="82">
        <v>2.5</v>
      </c>
      <c r="F46" s="82">
        <v>0.5</v>
      </c>
      <c r="G46" s="83">
        <v>4</v>
      </c>
      <c r="H46" s="83">
        <v>7</v>
      </c>
      <c r="I46" s="83">
        <v>1</v>
      </c>
      <c r="J46" s="83"/>
      <c r="K46" s="83">
        <v>8</v>
      </c>
      <c r="L46" s="83">
        <v>8</v>
      </c>
      <c r="M46" s="84">
        <f t="shared" si="0"/>
        <v>7.2222222222222223</v>
      </c>
      <c r="N46" s="49">
        <v>12.5</v>
      </c>
      <c r="O46" s="40">
        <v>8</v>
      </c>
      <c r="P46" s="49">
        <f t="shared" si="1"/>
        <v>5.333333333333333</v>
      </c>
      <c r="Q46" s="49">
        <f t="shared" si="2"/>
        <v>12.555555555555555</v>
      </c>
      <c r="R46" s="49">
        <v>30.5</v>
      </c>
      <c r="S46" s="40">
        <f t="shared" si="3"/>
        <v>24.4</v>
      </c>
      <c r="T46" s="51">
        <f t="shared" si="4"/>
        <v>36.955555555555556</v>
      </c>
      <c r="U46" s="51">
        <f t="shared" si="5"/>
        <v>49.455555555555556</v>
      </c>
      <c r="V46" s="50">
        <f t="shared" si="6"/>
        <v>36.955555555555556</v>
      </c>
    </row>
    <row r="47" spans="1:22" ht="17.25" customHeight="1">
      <c r="A47" s="39">
        <f t="shared" si="7"/>
        <v>38</v>
      </c>
      <c r="B47" s="2" t="s">
        <v>108</v>
      </c>
      <c r="C47" s="6" t="s">
        <v>37</v>
      </c>
      <c r="D47" s="85">
        <v>0</v>
      </c>
      <c r="E47" s="82">
        <v>7</v>
      </c>
      <c r="F47" s="82">
        <v>7</v>
      </c>
      <c r="G47" s="83">
        <v>8</v>
      </c>
      <c r="H47" s="83">
        <v>9</v>
      </c>
      <c r="I47" s="83">
        <v>7.5</v>
      </c>
      <c r="J47" s="83">
        <v>4</v>
      </c>
      <c r="K47" s="83">
        <v>10</v>
      </c>
      <c r="L47" s="83">
        <v>10</v>
      </c>
      <c r="M47" s="84">
        <f t="shared" si="0"/>
        <v>13.888888888888889</v>
      </c>
      <c r="N47" s="49">
        <v>16.5</v>
      </c>
      <c r="O47" s="47">
        <v>25</v>
      </c>
      <c r="P47" s="49">
        <f t="shared" si="1"/>
        <v>16.666666666666668</v>
      </c>
      <c r="Q47" s="49">
        <f t="shared" si="2"/>
        <v>30.555555555555557</v>
      </c>
      <c r="R47" s="49">
        <v>40.5</v>
      </c>
      <c r="S47" s="40">
        <f t="shared" si="3"/>
        <v>32.4</v>
      </c>
      <c r="T47" s="51">
        <f t="shared" si="4"/>
        <v>62.955555555555549</v>
      </c>
      <c r="U47" s="51">
        <f t="shared" si="5"/>
        <v>79.455555555555549</v>
      </c>
      <c r="V47" s="50">
        <f t="shared" si="6"/>
        <v>62.955555555555549</v>
      </c>
    </row>
    <row r="48" spans="1:22" ht="17.25" customHeight="1">
      <c r="A48" s="39">
        <f t="shared" si="7"/>
        <v>39</v>
      </c>
      <c r="B48" s="2" t="s">
        <v>109</v>
      </c>
      <c r="C48" s="6" t="s">
        <v>38</v>
      </c>
      <c r="D48" s="85">
        <v>2.5</v>
      </c>
      <c r="E48" s="82">
        <v>3</v>
      </c>
      <c r="F48" s="82">
        <v>6</v>
      </c>
      <c r="G48" s="83">
        <v>10</v>
      </c>
      <c r="H48" s="83">
        <v>9</v>
      </c>
      <c r="I48" s="83">
        <v>6.5</v>
      </c>
      <c r="J48" s="83">
        <v>4</v>
      </c>
      <c r="K48" s="83">
        <v>9</v>
      </c>
      <c r="L48" s="83">
        <v>9</v>
      </c>
      <c r="M48" s="84">
        <f t="shared" si="0"/>
        <v>13.111111111111111</v>
      </c>
      <c r="N48" s="49">
        <v>15.600000000000001</v>
      </c>
      <c r="O48" s="40">
        <v>13</v>
      </c>
      <c r="P48" s="49">
        <f t="shared" si="1"/>
        <v>8.6666666666666679</v>
      </c>
      <c r="Q48" s="49">
        <f t="shared" si="2"/>
        <v>21.777777777777779</v>
      </c>
      <c r="R48" s="49">
        <v>18</v>
      </c>
      <c r="S48" s="40">
        <f t="shared" si="3"/>
        <v>14.4</v>
      </c>
      <c r="T48" s="51">
        <f t="shared" si="4"/>
        <v>36.177777777777777</v>
      </c>
      <c r="U48" s="51">
        <f t="shared" si="5"/>
        <v>51.777777777777779</v>
      </c>
      <c r="V48" s="50">
        <f t="shared" si="6"/>
        <v>36.177777777777777</v>
      </c>
    </row>
    <row r="49" spans="1:22" ht="17.25" customHeight="1">
      <c r="A49" s="39">
        <f t="shared" si="7"/>
        <v>40</v>
      </c>
      <c r="B49" s="2" t="s">
        <v>110</v>
      </c>
      <c r="C49" s="6" t="s">
        <v>39</v>
      </c>
      <c r="D49" s="85">
        <v>0</v>
      </c>
      <c r="E49" s="82">
        <v>7.5</v>
      </c>
      <c r="F49" s="82">
        <v>4</v>
      </c>
      <c r="G49" s="83">
        <v>0</v>
      </c>
      <c r="H49" s="83">
        <v>10</v>
      </c>
      <c r="I49" s="83">
        <v>3</v>
      </c>
      <c r="J49" s="83">
        <v>7</v>
      </c>
      <c r="K49" s="83">
        <v>9</v>
      </c>
      <c r="L49" s="83">
        <v>9</v>
      </c>
      <c r="M49" s="84">
        <f t="shared" si="0"/>
        <v>11</v>
      </c>
      <c r="N49" s="49">
        <v>16.600000000000001</v>
      </c>
      <c r="O49" s="40">
        <v>15</v>
      </c>
      <c r="P49" s="49">
        <f t="shared" si="1"/>
        <v>10</v>
      </c>
      <c r="Q49" s="49">
        <f t="shared" si="2"/>
        <v>21</v>
      </c>
      <c r="R49" s="49">
        <v>32</v>
      </c>
      <c r="S49" s="40">
        <f t="shared" si="3"/>
        <v>25.6</v>
      </c>
      <c r="T49" s="51">
        <f t="shared" si="4"/>
        <v>46.6</v>
      </c>
      <c r="U49" s="51">
        <f t="shared" si="5"/>
        <v>63.2</v>
      </c>
      <c r="V49" s="50">
        <f t="shared" si="6"/>
        <v>46.6</v>
      </c>
    </row>
    <row r="50" spans="1:22" ht="17.25" customHeight="1">
      <c r="A50" s="39">
        <f t="shared" si="7"/>
        <v>41</v>
      </c>
      <c r="B50" s="2" t="s">
        <v>111</v>
      </c>
      <c r="C50" s="6" t="s">
        <v>40</v>
      </c>
      <c r="D50" s="85">
        <v>1</v>
      </c>
      <c r="E50" s="82">
        <v>6</v>
      </c>
      <c r="F50" s="82">
        <v>0</v>
      </c>
      <c r="G50" s="83">
        <v>5</v>
      </c>
      <c r="H50" s="83">
        <v>2</v>
      </c>
      <c r="I50" s="83">
        <v>8</v>
      </c>
      <c r="J50" s="83">
        <v>3.5</v>
      </c>
      <c r="K50" s="94">
        <v>9</v>
      </c>
      <c r="L50" s="94">
        <v>9</v>
      </c>
      <c r="M50" s="84">
        <f t="shared" si="0"/>
        <v>9.6666666666666661</v>
      </c>
      <c r="N50" s="49">
        <v>15.266666666666666</v>
      </c>
      <c r="O50" s="45">
        <v>18</v>
      </c>
      <c r="P50" s="49">
        <f t="shared" si="1"/>
        <v>12</v>
      </c>
      <c r="Q50" s="49">
        <f t="shared" si="2"/>
        <v>21.666666666666664</v>
      </c>
      <c r="R50" s="49">
        <v>37.5</v>
      </c>
      <c r="S50" s="40">
        <f t="shared" si="3"/>
        <v>30</v>
      </c>
      <c r="T50" s="51">
        <f t="shared" si="4"/>
        <v>51.666666666666671</v>
      </c>
      <c r="U50" s="51">
        <f t="shared" si="5"/>
        <v>66.933333333333337</v>
      </c>
      <c r="V50" s="50">
        <f t="shared" si="6"/>
        <v>51.666666666666671</v>
      </c>
    </row>
    <row r="51" spans="1:22" ht="17.25" customHeight="1">
      <c r="A51" s="57">
        <f t="shared" si="7"/>
        <v>42</v>
      </c>
      <c r="B51" s="58" t="s">
        <v>112</v>
      </c>
      <c r="C51" s="59" t="s">
        <v>41</v>
      </c>
      <c r="D51" s="86">
        <v>0.5</v>
      </c>
      <c r="E51" s="87">
        <v>1</v>
      </c>
      <c r="F51" s="87">
        <v>3</v>
      </c>
      <c r="G51" s="88">
        <v>4</v>
      </c>
      <c r="H51" s="88">
        <v>7</v>
      </c>
      <c r="I51" s="88">
        <v>3.5</v>
      </c>
      <c r="J51" s="88">
        <v>0</v>
      </c>
      <c r="K51" s="88">
        <v>9</v>
      </c>
      <c r="L51" s="88">
        <v>9</v>
      </c>
      <c r="M51" s="89">
        <f t="shared" si="0"/>
        <v>8.2222222222222214</v>
      </c>
      <c r="N51" s="60">
        <v>15.4</v>
      </c>
      <c r="O51" s="48">
        <v>10.5</v>
      </c>
      <c r="P51" s="60">
        <f t="shared" si="1"/>
        <v>7</v>
      </c>
      <c r="Q51" s="60">
        <f t="shared" si="2"/>
        <v>15.222222222222221</v>
      </c>
      <c r="R51" s="60">
        <v>26.5</v>
      </c>
      <c r="S51" s="48">
        <f t="shared" si="3"/>
        <v>21.2</v>
      </c>
      <c r="T51" s="61">
        <f t="shared" si="4"/>
        <v>36.422222222222224</v>
      </c>
      <c r="U51" s="61">
        <f t="shared" si="5"/>
        <v>51.822222222222223</v>
      </c>
      <c r="V51" s="50">
        <f t="shared" si="6"/>
        <v>36.422222222222224</v>
      </c>
    </row>
    <row r="52" spans="1:22" ht="17.25" customHeight="1">
      <c r="A52" s="57">
        <v>43</v>
      </c>
      <c r="B52" s="58">
        <v>101519007</v>
      </c>
      <c r="C52" s="59" t="s">
        <v>42</v>
      </c>
      <c r="D52" s="86">
        <v>5</v>
      </c>
      <c r="E52" s="87">
        <v>7.5</v>
      </c>
      <c r="F52" s="87">
        <v>3.5</v>
      </c>
      <c r="G52" s="88">
        <v>10</v>
      </c>
      <c r="H52" s="88">
        <v>9</v>
      </c>
      <c r="I52" s="88">
        <v>0</v>
      </c>
      <c r="J52" s="88">
        <v>4.5</v>
      </c>
      <c r="K52" s="88">
        <v>9</v>
      </c>
      <c r="L52" s="88">
        <v>9</v>
      </c>
      <c r="M52" s="89">
        <v>12.777777777777779</v>
      </c>
      <c r="N52" s="60">
        <v>16.142857142857142</v>
      </c>
      <c r="O52" s="48">
        <v>19</v>
      </c>
      <c r="P52" s="60">
        <v>12.666666666666666</v>
      </c>
      <c r="Q52" s="60">
        <v>25.444444444444443</v>
      </c>
      <c r="R52" s="60">
        <v>30</v>
      </c>
      <c r="S52" s="48">
        <v>24</v>
      </c>
      <c r="T52" s="61">
        <v>49.444444444444443</v>
      </c>
      <c r="U52" s="61">
        <v>65.587301587301582</v>
      </c>
      <c r="V52" s="50">
        <v>49.444444444444443</v>
      </c>
    </row>
    <row r="53" spans="1:22" ht="17.25" customHeight="1"/>
    <row r="54" spans="1:22" ht="17.25" customHeight="1"/>
    <row r="55" spans="1:22" ht="17.25" customHeight="1"/>
    <row r="56" spans="1:22" ht="17.25" customHeight="1"/>
    <row r="57" spans="1:22" ht="17.25" customHeight="1"/>
    <row r="58" spans="1:22" ht="17.25" customHeight="1"/>
    <row r="59" spans="1:22" ht="17.25" customHeight="1"/>
    <row r="60" spans="1:22" ht="17.25" customHeight="1"/>
    <row r="61" spans="1:22" ht="17.25" customHeight="1"/>
    <row r="62" spans="1:22" ht="17.25" customHeight="1"/>
    <row r="63" spans="1:22" ht="17.25" customHeight="1"/>
    <row r="64" spans="1:22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7.25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2" ht="17.25" customHeight="1"/>
    <row r="473" ht="17.25" customHeight="1"/>
    <row r="474" ht="17.25" customHeight="1"/>
    <row r="475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  <row r="498" ht="17.25" customHeight="1"/>
    <row r="499" ht="17.25" customHeight="1"/>
    <row r="500" ht="17.25" customHeight="1"/>
    <row r="501" ht="17.25" customHeight="1"/>
    <row r="502" ht="17.25" customHeight="1"/>
    <row r="503" ht="17.25" customHeight="1"/>
    <row r="504" ht="17.25" customHeight="1"/>
    <row r="505" ht="17.25" customHeight="1"/>
    <row r="506" ht="17.25" customHeight="1"/>
    <row r="507" ht="17.25" customHeight="1"/>
    <row r="508" ht="17.25" customHeight="1"/>
    <row r="509" ht="17.25" customHeight="1"/>
    <row r="510" ht="17.25" customHeight="1"/>
    <row r="511" ht="17.25" customHeight="1"/>
    <row r="512" ht="17.25" customHeight="1"/>
    <row r="513" ht="17.25" customHeight="1"/>
    <row r="514" ht="17.25" customHeight="1"/>
    <row r="515" ht="17.25" customHeight="1"/>
    <row r="516" ht="17.25" customHeight="1"/>
    <row r="517" ht="17.25" customHeight="1"/>
    <row r="518" ht="17.25" customHeight="1"/>
    <row r="519" ht="17.25" customHeight="1"/>
    <row r="520" ht="17.25" customHeight="1"/>
    <row r="521" ht="17.25" customHeight="1"/>
    <row r="522" ht="17.25" customHeight="1"/>
    <row r="523" ht="17.25" customHeight="1"/>
    <row r="524" ht="17.25" customHeight="1"/>
    <row r="525" ht="17.25" customHeight="1"/>
    <row r="526" ht="17.25" customHeight="1"/>
    <row r="527" ht="17.25" customHeight="1"/>
    <row r="528" ht="17.25" customHeight="1"/>
    <row r="529" ht="17.25" customHeight="1"/>
    <row r="530" ht="17.25" customHeight="1"/>
    <row r="531" ht="17.25" customHeight="1"/>
    <row r="532" ht="17.25" customHeight="1"/>
    <row r="533" ht="17.25" customHeight="1"/>
    <row r="534" ht="17.25" customHeight="1"/>
    <row r="535" ht="17.25" customHeight="1"/>
    <row r="536" ht="17.25" customHeight="1"/>
    <row r="537" ht="17.25" customHeight="1"/>
    <row r="538" ht="17.25" customHeight="1"/>
    <row r="539" ht="17.25" customHeight="1"/>
    <row r="540" ht="17.25" customHeight="1"/>
    <row r="541" ht="17.25" customHeight="1"/>
    <row r="542" ht="17.25" customHeight="1"/>
    <row r="543" ht="17.25" customHeight="1"/>
    <row r="544" ht="17.25" customHeight="1"/>
    <row r="545" ht="17.25" customHeight="1"/>
    <row r="546" ht="17.25" customHeight="1"/>
    <row r="547" ht="17.25" customHeight="1"/>
    <row r="548" ht="17.25" customHeight="1"/>
    <row r="549" ht="17.25" customHeight="1"/>
    <row r="550" ht="17.25" customHeight="1"/>
    <row r="551" ht="17.25" customHeight="1"/>
    <row r="552" ht="17.25" customHeight="1"/>
    <row r="553" ht="17.25" customHeight="1"/>
    <row r="554" ht="17.25" customHeight="1"/>
    <row r="555" ht="17.25" customHeight="1"/>
    <row r="556" ht="17.25" customHeight="1"/>
    <row r="557" ht="17.25" customHeight="1"/>
    <row r="558" ht="17.25" customHeight="1"/>
    <row r="559" ht="17.25" customHeight="1"/>
    <row r="560" ht="17.25" customHeight="1"/>
    <row r="561" ht="17.25" customHeight="1"/>
    <row r="562" ht="17.25" customHeight="1"/>
    <row r="563" ht="17.25" customHeight="1"/>
    <row r="564" ht="17.25" customHeight="1"/>
    <row r="565" ht="17.25" customHeight="1"/>
    <row r="566" ht="17.25" customHeight="1"/>
    <row r="567" ht="17.25" customHeight="1"/>
    <row r="568" ht="17.25" customHeight="1"/>
    <row r="569" ht="17.25" customHeight="1"/>
    <row r="570" ht="17.25" customHeight="1"/>
    <row r="571" ht="17.25" customHeight="1"/>
    <row r="572" ht="17.25" customHeight="1"/>
    <row r="573" ht="17.25" customHeight="1"/>
    <row r="574" ht="17.25" customHeight="1"/>
    <row r="575" ht="17.25" customHeight="1"/>
    <row r="576" ht="17.25" customHeight="1"/>
    <row r="577" ht="17.25" customHeight="1"/>
    <row r="578" ht="17.25" customHeight="1"/>
    <row r="579" ht="17.25" customHeight="1"/>
    <row r="580" ht="17.25" customHeight="1"/>
    <row r="581" ht="17.25" customHeight="1"/>
    <row r="582" ht="17.25" customHeight="1"/>
    <row r="583" ht="17.25" customHeight="1"/>
    <row r="584" ht="17.25" customHeight="1"/>
    <row r="585" ht="17.25" customHeight="1"/>
    <row r="586" ht="17.25" customHeight="1"/>
    <row r="587" ht="17.25" customHeight="1"/>
    <row r="588" ht="17.25" customHeight="1"/>
    <row r="589" ht="17.25" customHeight="1"/>
    <row r="590" ht="17.25" customHeight="1"/>
    <row r="591" ht="17.25" customHeight="1"/>
    <row r="592" ht="17.25" customHeight="1"/>
    <row r="593" ht="17.25" customHeight="1"/>
    <row r="594" ht="17.25" customHeight="1"/>
    <row r="595" ht="17.25" customHeight="1"/>
    <row r="596" ht="17.25" customHeight="1"/>
    <row r="597" ht="17.25" customHeight="1"/>
    <row r="598" ht="17.25" customHeight="1"/>
    <row r="599" ht="17.25" customHeight="1"/>
    <row r="600" ht="17.25" customHeight="1"/>
    <row r="601" ht="17.25" customHeight="1"/>
    <row r="602" ht="17.25" customHeight="1"/>
    <row r="603" ht="17.25" customHeight="1"/>
    <row r="604" ht="17.25" customHeight="1"/>
    <row r="605" ht="17.25" customHeight="1"/>
    <row r="606" ht="17.25" customHeight="1"/>
    <row r="607" ht="17.25" customHeight="1"/>
    <row r="608" ht="17.25" customHeight="1"/>
    <row r="609" ht="17.25" customHeight="1"/>
    <row r="610" ht="17.25" customHeight="1"/>
    <row r="611" ht="17.25" customHeight="1"/>
    <row r="612" ht="17.25" customHeight="1"/>
    <row r="613" ht="17.25" customHeight="1"/>
    <row r="614" ht="17.25" customHeight="1"/>
    <row r="615" ht="17.25" customHeight="1"/>
    <row r="616" ht="17.25" customHeight="1"/>
    <row r="617" ht="17.25" customHeight="1"/>
    <row r="618" ht="17.25" customHeight="1"/>
    <row r="619" ht="17.25" customHeight="1"/>
    <row r="620" ht="17.25" customHeight="1"/>
    <row r="621" ht="17.25" customHeight="1"/>
    <row r="622" ht="17.25" customHeight="1"/>
    <row r="623" ht="17.25" customHeight="1"/>
    <row r="624" ht="17.25" customHeight="1"/>
    <row r="625" ht="17.25" customHeight="1"/>
    <row r="626" ht="17.25" customHeight="1"/>
    <row r="627" ht="17.25" customHeight="1"/>
    <row r="628" ht="17.25" customHeight="1"/>
    <row r="629" ht="17.25" customHeight="1"/>
    <row r="630" ht="17.25" customHeight="1"/>
    <row r="631" ht="17.25" customHeight="1"/>
    <row r="632" ht="17.25" customHeight="1"/>
    <row r="633" ht="17.25" customHeight="1"/>
    <row r="634" ht="17.25" customHeight="1"/>
    <row r="635" ht="17.25" customHeight="1"/>
    <row r="636" ht="17.25" customHeight="1"/>
    <row r="637" ht="17.25" customHeight="1"/>
    <row r="638" ht="17.25" customHeight="1"/>
    <row r="639" ht="17.25" customHeight="1"/>
    <row r="640" ht="17.25" customHeight="1"/>
    <row r="641" ht="17.25" customHeight="1"/>
    <row r="642" ht="17.25" customHeight="1"/>
    <row r="643" ht="17.25" customHeight="1"/>
    <row r="644" ht="17.25" customHeight="1"/>
    <row r="645" ht="17.25" customHeight="1"/>
    <row r="646" ht="17.25" customHeight="1"/>
    <row r="647" ht="17.25" customHeight="1"/>
    <row r="648" ht="17.25" customHeight="1"/>
    <row r="649" ht="17.25" customHeight="1"/>
    <row r="650" ht="17.25" customHeight="1"/>
    <row r="651" ht="17.25" customHeight="1"/>
    <row r="652" ht="17.25" customHeight="1"/>
    <row r="653" ht="17.25" customHeight="1"/>
    <row r="654" ht="17.25" customHeight="1"/>
    <row r="655" ht="17.25" customHeight="1"/>
    <row r="656" ht="17.25" customHeight="1"/>
    <row r="657" ht="17.25" customHeight="1"/>
    <row r="658" ht="17.25" customHeight="1"/>
    <row r="659" ht="17.25" customHeight="1"/>
    <row r="660" ht="17.25" customHeight="1"/>
    <row r="661" ht="17.25" customHeight="1"/>
    <row r="662" ht="17.25" customHeight="1"/>
    <row r="663" ht="17.25" customHeight="1"/>
    <row r="664" ht="17.25" customHeight="1"/>
    <row r="665" ht="17.25" customHeight="1"/>
    <row r="666" ht="17.25" customHeight="1"/>
    <row r="667" ht="17.25" customHeight="1"/>
    <row r="668" ht="17.25" customHeight="1"/>
    <row r="669" ht="17.25" customHeight="1"/>
    <row r="670" ht="17.25" customHeight="1"/>
    <row r="671" ht="17.25" customHeight="1"/>
    <row r="672" ht="17.25" customHeight="1"/>
    <row r="673" ht="17.25" customHeight="1"/>
    <row r="674" ht="17.25" customHeight="1"/>
    <row r="675" ht="17.25" customHeight="1"/>
    <row r="676" ht="17.25" customHeight="1"/>
    <row r="677" ht="17.25" customHeight="1"/>
    <row r="678" ht="17.25" customHeight="1"/>
    <row r="679" ht="17.25" customHeight="1"/>
    <row r="680" ht="17.25" customHeight="1"/>
    <row r="681" ht="17.25" customHeight="1"/>
    <row r="682" ht="17.25" customHeight="1"/>
    <row r="683" ht="17.25" customHeight="1"/>
    <row r="684" ht="17.25" customHeight="1"/>
    <row r="685" ht="17.25" customHeight="1"/>
    <row r="686" ht="17.25" customHeight="1"/>
    <row r="687" ht="17.25" customHeight="1"/>
    <row r="688" ht="17.25" customHeight="1"/>
    <row r="689" ht="17.25" customHeight="1"/>
    <row r="690" ht="17.25" customHeight="1"/>
    <row r="691" ht="17.25" customHeight="1"/>
    <row r="692" ht="17.25" customHeight="1"/>
    <row r="693" ht="17.25" customHeight="1"/>
    <row r="694" ht="17.25" customHeight="1"/>
    <row r="695" ht="17.25" customHeight="1"/>
    <row r="696" ht="17.25" customHeight="1"/>
    <row r="697" ht="17.25" customHeight="1"/>
    <row r="698" ht="17.25" customHeight="1"/>
    <row r="699" ht="17.25" customHeight="1"/>
    <row r="700" ht="17.25" customHeight="1"/>
    <row r="701" ht="17.25" customHeight="1"/>
    <row r="702" ht="17.25" customHeight="1"/>
    <row r="703" ht="17.25" customHeight="1"/>
    <row r="704" ht="17.25" customHeight="1"/>
    <row r="705" ht="17.25" customHeight="1"/>
    <row r="706" ht="17.25" customHeight="1"/>
    <row r="707" ht="17.25" customHeight="1"/>
    <row r="708" ht="17.25" customHeight="1"/>
    <row r="709" ht="17.25" customHeight="1"/>
    <row r="710" ht="17.25" customHeight="1"/>
    <row r="711" ht="17.25" customHeight="1"/>
    <row r="712" ht="17.25" customHeight="1"/>
    <row r="713" ht="17.25" customHeight="1"/>
    <row r="714" ht="17.25" customHeight="1"/>
    <row r="715" ht="17.25" customHeight="1"/>
    <row r="716" ht="17.25" customHeight="1"/>
    <row r="717" ht="17.25" customHeight="1"/>
    <row r="718" ht="17.25" customHeight="1"/>
    <row r="719" ht="17.25" customHeight="1"/>
    <row r="720" ht="17.25" customHeight="1"/>
    <row r="721" ht="17.25" customHeight="1"/>
    <row r="722" ht="17.25" customHeight="1"/>
    <row r="723" ht="17.25" customHeight="1"/>
    <row r="724" ht="17.25" customHeight="1"/>
    <row r="725" ht="17.25" customHeight="1"/>
    <row r="726" ht="17.25" customHeight="1"/>
    <row r="727" ht="17.25" customHeight="1"/>
    <row r="728" ht="17.25" customHeight="1"/>
    <row r="729" ht="17.25" customHeight="1"/>
    <row r="730" ht="17.25" customHeight="1"/>
    <row r="731" ht="17.25" customHeight="1"/>
    <row r="732" ht="17.25" customHeight="1"/>
    <row r="733" ht="17.25" customHeight="1"/>
    <row r="734" ht="17.25" customHeight="1"/>
    <row r="735" ht="17.25" customHeight="1"/>
    <row r="736" ht="17.25" customHeight="1"/>
    <row r="737" ht="17.25" customHeight="1"/>
    <row r="738" ht="17.25" customHeight="1"/>
    <row r="739" ht="17.25" customHeight="1"/>
    <row r="740" ht="17.25" customHeight="1"/>
    <row r="741" ht="17.25" customHeight="1"/>
    <row r="742" ht="17.25" customHeight="1"/>
    <row r="743" ht="17.25" customHeight="1"/>
    <row r="744" ht="17.25" customHeight="1"/>
    <row r="745" ht="17.25" customHeight="1"/>
    <row r="746" ht="17.25" customHeight="1"/>
    <row r="747" ht="17.25" customHeight="1"/>
    <row r="748" ht="17.25" customHeight="1"/>
    <row r="749" ht="17.25" customHeight="1"/>
    <row r="750" ht="17.25" customHeight="1"/>
    <row r="751" ht="17.25" customHeight="1"/>
    <row r="752" ht="17.25" customHeight="1"/>
    <row r="753" ht="17.25" customHeight="1"/>
    <row r="754" ht="17.25" customHeight="1"/>
    <row r="755" ht="17.25" customHeight="1"/>
    <row r="756" ht="17.25" customHeight="1"/>
    <row r="757" ht="17.25" customHeight="1"/>
    <row r="758" ht="17.25" customHeight="1"/>
    <row r="759" ht="17.25" customHeight="1"/>
    <row r="760" ht="17.25" customHeight="1"/>
    <row r="761" ht="17.25" customHeight="1"/>
    <row r="762" ht="17.25" customHeight="1"/>
    <row r="763" ht="17.25" customHeight="1"/>
    <row r="764" ht="17.25" customHeight="1"/>
    <row r="765" ht="17.25" customHeight="1"/>
    <row r="766" ht="17.25" customHeight="1"/>
    <row r="767" ht="17.25" customHeight="1"/>
    <row r="768" ht="17.25" customHeight="1"/>
    <row r="769" ht="17.25" customHeight="1"/>
    <row r="770" ht="17.25" customHeight="1"/>
    <row r="771" ht="17.25" customHeight="1"/>
    <row r="772" ht="17.25" customHeight="1"/>
    <row r="773" ht="17.25" customHeight="1"/>
    <row r="774" ht="17.25" customHeight="1"/>
    <row r="775" ht="17.25" customHeight="1"/>
    <row r="776" ht="17.25" customHeight="1"/>
    <row r="777" ht="17.25" customHeight="1"/>
    <row r="778" ht="17.25" customHeight="1"/>
    <row r="779" ht="17.25" customHeight="1"/>
    <row r="780" ht="17.25" customHeight="1"/>
    <row r="781" ht="17.25" customHeight="1"/>
    <row r="782" ht="17.25" customHeight="1"/>
    <row r="783" ht="17.25" customHeight="1"/>
    <row r="784" ht="17.25" customHeight="1"/>
    <row r="785" ht="17.25" customHeight="1"/>
    <row r="786" ht="17.25" customHeight="1"/>
    <row r="787" ht="17.25" customHeight="1"/>
    <row r="788" ht="17.2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7.25" customHeight="1"/>
    <row r="797" ht="17.25" customHeight="1"/>
    <row r="798" ht="17.25" customHeight="1"/>
    <row r="799" ht="17.25" customHeight="1"/>
    <row r="800" ht="17.25" customHeight="1"/>
    <row r="801" ht="17.25" customHeight="1"/>
    <row r="802" ht="17.25" customHeight="1"/>
    <row r="803" ht="17.25" customHeight="1"/>
    <row r="804" ht="17.25" customHeight="1"/>
    <row r="805" ht="17.25" customHeight="1"/>
    <row r="806" ht="17.25" customHeight="1"/>
    <row r="807" ht="17.25" customHeight="1"/>
    <row r="808" ht="17.25" customHeight="1"/>
    <row r="809" ht="17.25" customHeight="1"/>
    <row r="810" ht="17.25" customHeight="1"/>
    <row r="811" ht="17.25" customHeight="1"/>
    <row r="812" ht="17.25" customHeight="1"/>
    <row r="813" ht="17.25" customHeight="1"/>
    <row r="814" ht="17.25" customHeight="1"/>
    <row r="815" ht="17.25" customHeight="1"/>
    <row r="816" ht="17.25" customHeight="1"/>
    <row r="817" ht="17.25" customHeight="1"/>
    <row r="818" ht="17.25" customHeight="1"/>
    <row r="819" ht="17.25" customHeight="1"/>
    <row r="820" ht="17.25" customHeight="1"/>
    <row r="821" ht="17.25" customHeight="1"/>
    <row r="822" ht="17.25" customHeight="1"/>
    <row r="823" ht="17.25" customHeight="1"/>
    <row r="824" ht="17.25" customHeight="1"/>
    <row r="825" ht="17.25" customHeight="1"/>
    <row r="826" ht="17.25" customHeight="1"/>
    <row r="827" ht="17.25" customHeight="1"/>
    <row r="828" ht="17.25" customHeight="1"/>
    <row r="829" ht="17.25" customHeight="1"/>
    <row r="830" ht="17.25" customHeight="1"/>
    <row r="831" ht="17.25" customHeight="1"/>
    <row r="832" ht="17.25" customHeight="1"/>
    <row r="833" ht="17.25" customHeight="1"/>
    <row r="834" ht="17.25" customHeight="1"/>
    <row r="835" ht="17.25" customHeight="1"/>
    <row r="836" ht="17.25" customHeight="1"/>
    <row r="837" ht="17.25" customHeight="1"/>
    <row r="838" ht="17.25" customHeight="1"/>
    <row r="839" ht="17.25" customHeight="1"/>
    <row r="840" ht="17.25" customHeight="1"/>
    <row r="841" ht="17.25" customHeight="1"/>
    <row r="842" ht="17.25" customHeight="1"/>
    <row r="843" ht="17.25" customHeight="1"/>
    <row r="844" ht="17.25" customHeight="1"/>
    <row r="845" ht="17.25" customHeight="1"/>
    <row r="846" ht="17.25" customHeight="1"/>
    <row r="847" ht="17.25" customHeight="1"/>
    <row r="848" ht="17.25" customHeight="1"/>
    <row r="849" ht="17.25" customHeight="1"/>
    <row r="850" ht="17.25" customHeight="1"/>
    <row r="851" ht="17.25" customHeight="1"/>
    <row r="852" ht="17.25" customHeight="1"/>
    <row r="853" ht="17.25" customHeight="1"/>
    <row r="854" ht="17.25" customHeight="1"/>
    <row r="855" ht="17.25" customHeight="1"/>
    <row r="856" ht="17.25" customHeight="1"/>
    <row r="857" ht="17.25" customHeight="1"/>
    <row r="858" ht="17.25" customHeight="1"/>
    <row r="859" ht="17.25" customHeight="1"/>
    <row r="860" ht="17.25" customHeight="1"/>
    <row r="861" ht="17.25" customHeight="1"/>
    <row r="862" ht="17.25" customHeight="1"/>
    <row r="863" ht="17.25" customHeight="1"/>
    <row r="864" ht="17.25" customHeight="1"/>
    <row r="865" ht="17.25" customHeight="1"/>
    <row r="866" ht="17.25" customHeight="1"/>
    <row r="867" ht="17.25" customHeight="1"/>
    <row r="868" ht="17.25" customHeight="1"/>
    <row r="869" ht="17.25" customHeight="1"/>
    <row r="870" ht="17.25" customHeight="1"/>
    <row r="871" ht="17.25" customHeight="1"/>
    <row r="872" ht="17.25" customHeight="1"/>
    <row r="873" ht="17.25" customHeight="1"/>
    <row r="874" ht="17.25" customHeight="1"/>
    <row r="875" ht="17.25" customHeight="1"/>
    <row r="876" ht="17.25" customHeight="1"/>
    <row r="877" ht="17.25" customHeight="1"/>
    <row r="878" ht="17.25" customHeight="1"/>
    <row r="879" ht="17.25" customHeight="1"/>
    <row r="880" ht="17.25" customHeight="1"/>
    <row r="881" ht="17.25" customHeight="1"/>
    <row r="882" ht="17.25" customHeight="1"/>
    <row r="883" ht="17.25" customHeight="1"/>
    <row r="884" ht="17.25" customHeight="1"/>
    <row r="885" ht="17.25" customHeight="1"/>
    <row r="886" ht="17.25" customHeight="1"/>
    <row r="887" ht="17.25" customHeight="1"/>
    <row r="888" ht="17.25" customHeight="1"/>
    <row r="889" ht="17.25" customHeight="1"/>
    <row r="890" ht="17.25" customHeight="1"/>
    <row r="891" ht="17.25" customHeight="1"/>
    <row r="892" ht="17.25" customHeight="1"/>
    <row r="893" ht="17.25" customHeight="1"/>
    <row r="894" ht="17.25" customHeight="1"/>
    <row r="895" ht="17.25" customHeight="1"/>
    <row r="896" ht="17.25" customHeight="1"/>
    <row r="897" ht="17.25" customHeight="1"/>
    <row r="898" ht="17.25" customHeight="1"/>
    <row r="899" ht="17.25" customHeight="1"/>
    <row r="900" ht="17.25" customHeight="1"/>
    <row r="901" ht="17.25" customHeight="1"/>
    <row r="902" ht="17.25" customHeight="1"/>
    <row r="903" ht="17.25" customHeight="1"/>
    <row r="904" ht="17.25" customHeight="1"/>
    <row r="905" ht="17.25" customHeight="1"/>
    <row r="906" ht="17.25" customHeight="1"/>
    <row r="907" ht="17.25" customHeight="1"/>
    <row r="908" ht="17.25" customHeight="1"/>
    <row r="909" ht="17.25" customHeight="1"/>
    <row r="910" ht="17.25" customHeight="1"/>
    <row r="911" ht="17.25" customHeight="1"/>
    <row r="912" ht="17.25" customHeight="1"/>
    <row r="913" ht="17.25" customHeight="1"/>
    <row r="914" ht="17.25" customHeight="1"/>
    <row r="915" ht="17.25" customHeight="1"/>
    <row r="916" ht="17.25" customHeight="1"/>
    <row r="917" ht="17.25" customHeight="1"/>
    <row r="918" ht="17.25" customHeight="1"/>
    <row r="919" ht="17.25" customHeight="1"/>
    <row r="920" ht="17.25" customHeight="1"/>
    <row r="921" ht="17.25" customHeight="1"/>
    <row r="922" ht="17.25" customHeight="1"/>
    <row r="923" ht="17.25" customHeight="1"/>
    <row r="924" ht="17.25" customHeight="1"/>
    <row r="925" ht="17.25" customHeight="1"/>
    <row r="926" ht="17.25" customHeight="1"/>
    <row r="927" ht="17.25" customHeight="1"/>
    <row r="928" ht="17.25" customHeight="1"/>
    <row r="929" ht="17.25" customHeight="1"/>
    <row r="930" ht="17.25" customHeight="1"/>
    <row r="931" ht="17.25" customHeight="1"/>
    <row r="932" ht="17.25" customHeight="1"/>
    <row r="933" ht="17.25" customHeight="1"/>
    <row r="934" ht="17.25" customHeight="1"/>
    <row r="935" ht="17.25" customHeight="1"/>
    <row r="936" ht="17.25" customHeight="1"/>
    <row r="937" ht="17.25" customHeight="1"/>
    <row r="938" ht="17.25" customHeight="1"/>
    <row r="939" ht="17.25" customHeight="1"/>
    <row r="940" ht="17.25" customHeight="1"/>
    <row r="941" ht="17.25" customHeight="1"/>
    <row r="942" ht="17.25" customHeight="1"/>
    <row r="943" ht="17.25" customHeight="1"/>
    <row r="944" ht="17.25" customHeight="1"/>
    <row r="945" ht="17.25" customHeight="1"/>
    <row r="946" ht="17.25" customHeight="1"/>
    <row r="947" ht="17.25" customHeight="1"/>
    <row r="948" ht="17.25" customHeight="1"/>
    <row r="949" ht="17.25" customHeight="1"/>
    <row r="950" ht="17.25" customHeight="1"/>
    <row r="951" ht="17.25" customHeight="1"/>
    <row r="952" ht="17.25" customHeight="1"/>
    <row r="953" ht="17.25" customHeight="1"/>
    <row r="954" ht="17.25" customHeight="1"/>
    <row r="955" ht="17.25" customHeight="1"/>
    <row r="956" ht="17.25" customHeight="1"/>
    <row r="957" ht="17.25" customHeight="1"/>
    <row r="958" ht="17.25" customHeight="1"/>
    <row r="959" ht="17.25" customHeight="1"/>
    <row r="960" ht="17.25" customHeight="1"/>
    <row r="961" ht="17.25" customHeight="1"/>
    <row r="962" ht="17.25" customHeight="1"/>
    <row r="963" ht="17.25" customHeight="1"/>
    <row r="964" ht="17.25" customHeight="1"/>
    <row r="965" ht="17.25" customHeight="1"/>
    <row r="966" ht="17.25" customHeight="1"/>
    <row r="967" ht="17.25" customHeight="1"/>
    <row r="968" ht="17.25" customHeight="1"/>
    <row r="969" ht="17.25" customHeight="1"/>
    <row r="970" ht="17.25" customHeight="1"/>
    <row r="971" ht="17.25" customHeight="1"/>
    <row r="972" ht="17.25" customHeight="1"/>
    <row r="973" ht="17.25" customHeight="1"/>
    <row r="974" ht="17.25" customHeight="1"/>
    <row r="975" ht="17.25" customHeight="1"/>
    <row r="976" ht="17.25" customHeight="1"/>
    <row r="977" ht="17.25" customHeight="1"/>
    <row r="978" ht="17.25" customHeight="1"/>
    <row r="979" ht="17.25" customHeight="1"/>
    <row r="980" ht="17.25" customHeight="1"/>
    <row r="981" ht="17.25" customHeight="1"/>
    <row r="982" ht="17.25" customHeight="1"/>
    <row r="983" ht="17.25" customHeight="1"/>
    <row r="984" ht="17.25" customHeight="1"/>
    <row r="985" ht="17.25" customHeight="1"/>
    <row r="986" ht="17.25" customHeight="1"/>
    <row r="987" ht="17.25" customHeight="1"/>
    <row r="988" ht="17.25" customHeight="1"/>
    <row r="989" ht="17.25" customHeight="1"/>
    <row r="990" ht="17.25" customHeight="1"/>
    <row r="991" ht="17.25" customHeight="1"/>
    <row r="992" ht="17.25" customHeight="1"/>
    <row r="993" ht="17.25" customHeight="1"/>
    <row r="994" ht="17.25" customHeight="1"/>
    <row r="995" ht="17.25" customHeight="1"/>
    <row r="996" ht="17.25" customHeight="1"/>
    <row r="997" ht="17.25" customHeight="1"/>
    <row r="998" ht="17.25" customHeight="1"/>
    <row r="999" ht="17.25" customHeight="1"/>
    <row r="1000" ht="17.25" customHeight="1"/>
    <row r="1001" ht="17.25" customHeight="1"/>
    <row r="1002" ht="17.25" customHeight="1"/>
    <row r="1003" ht="17.25" customHeight="1"/>
    <row r="1004" ht="17.25" customHeight="1"/>
    <row r="1005" ht="17.25" customHeight="1"/>
    <row r="1006" ht="17.25" customHeight="1"/>
    <row r="1007" ht="17.25" customHeight="1"/>
    <row r="1008" ht="17.25" customHeight="1"/>
    <row r="1009" ht="17.25" customHeight="1"/>
    <row r="1010" ht="17.25" customHeight="1"/>
    <row r="1011" ht="17.25" customHeight="1"/>
    <row r="1012" ht="17.25" customHeight="1"/>
    <row r="1013" ht="17.25" customHeight="1"/>
    <row r="1014" ht="17.25" customHeight="1"/>
    <row r="1015" ht="17.25" customHeight="1"/>
    <row r="1016" ht="17.25" customHeight="1"/>
    <row r="1017" ht="17.25" customHeight="1"/>
    <row r="1018" ht="17.25" customHeight="1"/>
    <row r="1019" ht="17.25" customHeight="1"/>
    <row r="1020" ht="17.25" customHeight="1"/>
    <row r="1021" ht="17.25" customHeight="1"/>
    <row r="1022" ht="17.25" customHeight="1"/>
    <row r="1023" ht="17.25" customHeight="1"/>
    <row r="1024" ht="17.25" customHeight="1"/>
    <row r="1025" ht="17.25" customHeight="1"/>
    <row r="1026" ht="17.25" customHeight="1"/>
    <row r="1027" ht="17.25" customHeight="1"/>
    <row r="1028" ht="17.25" customHeight="1"/>
    <row r="1029" ht="17.25" customHeight="1"/>
    <row r="1030" ht="17.25" customHeight="1"/>
    <row r="1031" ht="17.25" customHeight="1"/>
    <row r="1032" ht="17.25" customHeight="1"/>
    <row r="1033" ht="17.25" customHeight="1"/>
    <row r="1034" ht="17.25" customHeight="1"/>
    <row r="1035" ht="17.25" customHeight="1"/>
    <row r="1036" ht="17.25" customHeight="1"/>
    <row r="1037" ht="17.25" customHeight="1"/>
    <row r="1038" ht="17.25" customHeight="1"/>
    <row r="1039" ht="17.25" customHeight="1"/>
    <row r="1040" ht="17.25" customHeight="1"/>
    <row r="1041" ht="17.25" customHeight="1"/>
    <row r="1042" ht="17.25" customHeight="1"/>
    <row r="1043" ht="17.25" customHeight="1"/>
    <row r="1044" ht="17.25" customHeight="1"/>
    <row r="1045" ht="17.25" customHeight="1"/>
    <row r="1046" ht="17.25" customHeight="1"/>
    <row r="1047" ht="17.25" customHeight="1"/>
    <row r="1048" ht="17.25" customHeight="1"/>
    <row r="1049" ht="17.25" customHeight="1"/>
    <row r="1050" ht="17.25" customHeight="1"/>
    <row r="1051" ht="17.25" customHeight="1"/>
    <row r="1052" ht="17.25" customHeight="1"/>
    <row r="1053" ht="17.25" customHeight="1"/>
    <row r="1054" ht="17.25" customHeight="1"/>
    <row r="1055" ht="17.25" customHeight="1"/>
    <row r="1056" ht="17.25" customHeight="1"/>
    <row r="1057" ht="17.25" customHeight="1"/>
    <row r="1058" ht="17.25" customHeight="1"/>
    <row r="1059" ht="17.25" customHeight="1"/>
    <row r="1060" ht="17.25" customHeight="1"/>
    <row r="1061" ht="17.25" customHeight="1"/>
    <row r="1062" ht="17.25" customHeight="1"/>
    <row r="1063" ht="17.25" customHeight="1"/>
    <row r="1064" ht="17.25" customHeight="1"/>
    <row r="1065" ht="17.25" customHeight="1"/>
    <row r="1066" ht="17.25" customHeight="1"/>
    <row r="1067" ht="17.25" customHeight="1"/>
    <row r="1068" ht="17.25" customHeight="1"/>
    <row r="1069" ht="17.25" customHeight="1"/>
    <row r="1070" ht="17.25" customHeight="1"/>
    <row r="1071" ht="17.25" customHeight="1"/>
    <row r="1072" ht="17.25" customHeight="1"/>
    <row r="1073" ht="17.25" customHeight="1"/>
    <row r="1074" ht="17.25" customHeight="1"/>
    <row r="1075" ht="17.25" customHeight="1"/>
    <row r="1076" ht="17.25" customHeight="1"/>
    <row r="1077" ht="17.25" customHeight="1"/>
    <row r="1078" ht="17.25" customHeight="1"/>
    <row r="1079" ht="17.25" customHeight="1"/>
    <row r="1080" ht="17.25" customHeight="1"/>
    <row r="1081" ht="17.25" customHeight="1"/>
    <row r="1082" ht="17.25" customHeight="1"/>
    <row r="1083" ht="17.25" customHeight="1"/>
    <row r="1084" ht="17.25" customHeight="1"/>
    <row r="1085" ht="17.25" customHeight="1"/>
    <row r="1086" ht="17.25" customHeight="1"/>
    <row r="1087" ht="17.25" customHeight="1"/>
    <row r="1088" ht="17.25" customHeight="1"/>
    <row r="1089" ht="17.25" customHeight="1"/>
    <row r="1090" ht="17.25" customHeight="1"/>
    <row r="1091" ht="17.25" customHeight="1"/>
    <row r="1092" ht="17.25" customHeight="1"/>
    <row r="1093" ht="17.25" customHeight="1"/>
    <row r="1094" ht="17.25" customHeight="1"/>
    <row r="1095" ht="17.25" customHeight="1"/>
    <row r="1096" ht="17.25" customHeight="1"/>
    <row r="1097" ht="17.25" customHeight="1"/>
    <row r="1098" ht="17.25" customHeight="1"/>
    <row r="1099" ht="17.25" customHeight="1"/>
    <row r="1100" ht="17.25" customHeight="1"/>
    <row r="1101" ht="17.25" customHeight="1"/>
    <row r="1102" ht="17.25" customHeight="1"/>
    <row r="1103" ht="17.25" customHeight="1"/>
    <row r="1104" ht="17.25" customHeight="1"/>
    <row r="1105" ht="17.25" customHeight="1"/>
    <row r="1106" ht="17.25" customHeight="1"/>
    <row r="1107" ht="17.25" customHeight="1"/>
    <row r="1108" ht="17.25" customHeight="1"/>
    <row r="1109" ht="17.25" customHeight="1"/>
    <row r="1110" ht="17.25" customHeight="1"/>
    <row r="1111" ht="17.25" customHeight="1"/>
    <row r="1112" ht="17.25" customHeight="1"/>
    <row r="1113" ht="17.25" customHeight="1"/>
    <row r="1114" ht="17.25" customHeight="1"/>
    <row r="1115" ht="17.25" customHeight="1"/>
    <row r="1116" ht="17.25" customHeight="1"/>
    <row r="1117" ht="17.25" customHeight="1"/>
    <row r="1118" ht="17.25" customHeight="1"/>
    <row r="1119" ht="17.25" customHeight="1"/>
    <row r="1120" ht="17.25" customHeight="1"/>
    <row r="1121" ht="17.25" customHeight="1"/>
    <row r="1122" ht="17.25" customHeight="1"/>
    <row r="1123" ht="17.25" customHeight="1"/>
    <row r="1124" ht="17.25" customHeight="1"/>
    <row r="1125" ht="17.25" customHeight="1"/>
    <row r="1126" ht="17.25" customHeight="1"/>
    <row r="1127" ht="17.25" customHeight="1"/>
    <row r="1128" ht="17.25" customHeight="1"/>
    <row r="1129" ht="17.25" customHeight="1"/>
    <row r="1130" ht="17.25" customHeight="1"/>
    <row r="1131" ht="17.25" customHeight="1"/>
    <row r="1132" ht="17.25" customHeight="1"/>
    <row r="1133" ht="17.25" customHeight="1"/>
    <row r="1134" ht="17.25" customHeight="1"/>
    <row r="1135" ht="17.25" customHeight="1"/>
    <row r="1136" ht="17.25" customHeight="1"/>
    <row r="1137" ht="17.25" customHeight="1"/>
    <row r="1138" ht="17.25" customHeight="1"/>
    <row r="1139" ht="17.25" customHeight="1"/>
    <row r="1140" ht="17.25" customHeight="1"/>
    <row r="1141" ht="17.25" customHeight="1"/>
    <row r="1142" ht="17.25" customHeight="1"/>
    <row r="1143" ht="17.25" customHeight="1"/>
    <row r="1144" ht="17.25" customHeight="1"/>
    <row r="1145" ht="17.25" customHeight="1"/>
    <row r="1146" ht="17.25" customHeight="1"/>
    <row r="1147" ht="17.25" customHeight="1"/>
    <row r="1148" ht="17.25" customHeight="1"/>
    <row r="1149" ht="17.25" customHeight="1"/>
    <row r="1150" ht="17.25" customHeight="1"/>
    <row r="1151" ht="17.25" customHeight="1"/>
    <row r="1152" ht="17.25" customHeight="1"/>
    <row r="1153" ht="17.25" customHeight="1"/>
    <row r="1154" ht="17.25" customHeight="1"/>
    <row r="1155" ht="17.25" customHeight="1"/>
    <row r="1156" ht="17.25" customHeight="1"/>
    <row r="1157" ht="17.25" customHeight="1"/>
    <row r="1158" ht="17.25" customHeight="1"/>
    <row r="1159" ht="17.25" customHeight="1"/>
    <row r="1160" ht="17.25" customHeight="1"/>
    <row r="1161" ht="17.25" customHeight="1"/>
    <row r="1162" ht="17.25" customHeight="1"/>
    <row r="1163" ht="17.25" customHeight="1"/>
    <row r="1164" ht="17.25" customHeight="1"/>
    <row r="1165" ht="17.25" customHeight="1"/>
    <row r="1166" ht="17.25" customHeight="1"/>
    <row r="1167" ht="17.25" customHeight="1"/>
    <row r="1168" ht="17.25" customHeight="1"/>
    <row r="1169" ht="17.25" customHeight="1"/>
    <row r="1170" ht="17.25" customHeight="1"/>
    <row r="1171" ht="17.25" customHeight="1"/>
    <row r="1172" ht="17.25" customHeight="1"/>
    <row r="1173" ht="17.25" customHeight="1"/>
    <row r="1174" ht="17.25" customHeight="1"/>
    <row r="1175" ht="17.25" customHeight="1"/>
    <row r="1176" ht="17.25" customHeight="1"/>
    <row r="1177" ht="17.25" customHeight="1"/>
    <row r="1178" ht="17.25" customHeight="1"/>
    <row r="1179" ht="17.25" customHeight="1"/>
    <row r="1180" ht="17.25" customHeight="1"/>
    <row r="1181" ht="17.25" customHeight="1"/>
    <row r="1182" ht="17.25" customHeight="1"/>
    <row r="1183" ht="17.25" customHeight="1"/>
    <row r="1184" ht="17.25" customHeight="1"/>
    <row r="1185" ht="17.25" customHeight="1"/>
    <row r="1186" ht="17.25" customHeight="1"/>
    <row r="1187" ht="17.25" customHeight="1"/>
    <row r="1188" ht="17.25" customHeight="1"/>
    <row r="1189" ht="17.25" customHeight="1"/>
    <row r="1190" ht="17.25" customHeight="1"/>
    <row r="1191" ht="17.25" customHeight="1"/>
    <row r="1192" ht="17.25" customHeight="1"/>
    <row r="1193" ht="17.25" customHeight="1"/>
    <row r="1194" ht="17.25" customHeight="1"/>
    <row r="1195" ht="17.25" customHeight="1"/>
    <row r="1196" ht="17.25" customHeight="1"/>
    <row r="1197" ht="17.25" customHeight="1"/>
    <row r="1198" ht="17.25" customHeight="1"/>
    <row r="1199" ht="17.25" customHeight="1"/>
    <row r="1200" ht="17.25" customHeight="1"/>
    <row r="1201" ht="17.25" customHeight="1"/>
    <row r="1202" ht="17.25" customHeight="1"/>
    <row r="1203" ht="17.25" customHeight="1"/>
    <row r="1204" ht="17.25" customHeight="1"/>
    <row r="1205" ht="17.25" customHeight="1"/>
    <row r="1206" ht="17.25" customHeight="1"/>
    <row r="1207" ht="17.25" customHeight="1"/>
    <row r="1208" ht="17.25" customHeight="1"/>
    <row r="1209" ht="17.25" customHeight="1"/>
    <row r="1210" ht="17.25" customHeight="1"/>
    <row r="1211" ht="17.25" customHeight="1"/>
    <row r="1212" ht="17.25" customHeight="1"/>
    <row r="1213" ht="17.25" customHeight="1"/>
    <row r="1214" ht="17.25" customHeight="1"/>
    <row r="1215" ht="17.25" customHeight="1"/>
    <row r="1216" ht="17.25" customHeight="1"/>
    <row r="1217" ht="17.25" customHeight="1"/>
    <row r="1218" ht="17.25" customHeight="1"/>
    <row r="1219" ht="17.25" customHeight="1"/>
    <row r="1220" ht="17.25" customHeight="1"/>
    <row r="1221" ht="17.25" customHeight="1"/>
    <row r="1222" ht="17.25" customHeight="1"/>
    <row r="1223" ht="17.25" customHeight="1"/>
    <row r="1224" ht="17.25" customHeight="1"/>
    <row r="1225" ht="17.25" customHeight="1"/>
    <row r="1226" ht="17.25" customHeight="1"/>
    <row r="1227" ht="17.25" customHeight="1"/>
    <row r="1228" ht="17.25" customHeight="1"/>
    <row r="1229" ht="17.25" customHeight="1"/>
    <row r="1230" ht="17.25" customHeight="1"/>
    <row r="1231" ht="17.25" customHeight="1"/>
    <row r="1232" ht="17.25" customHeight="1"/>
    <row r="1233" ht="17.25" customHeight="1"/>
    <row r="1234" ht="17.25" customHeight="1"/>
    <row r="1235" ht="17.25" customHeight="1"/>
    <row r="1236" ht="17.25" customHeight="1"/>
    <row r="1237" ht="17.25" customHeight="1"/>
    <row r="1238" ht="17.25" customHeight="1"/>
    <row r="1239" ht="17.25" customHeight="1"/>
    <row r="1240" ht="17.25" customHeight="1"/>
    <row r="1241" ht="17.25" customHeight="1"/>
    <row r="1242" ht="17.25" customHeight="1"/>
    <row r="1243" ht="17.25" customHeight="1"/>
    <row r="1244" ht="17.25" customHeight="1"/>
    <row r="1245" ht="17.25" customHeight="1"/>
    <row r="1246" ht="17.25" customHeight="1"/>
    <row r="1247" ht="17.25" customHeight="1"/>
    <row r="1248" ht="17.25" customHeight="1"/>
    <row r="1249" ht="17.25" customHeight="1"/>
    <row r="1250" ht="17.25" customHeight="1"/>
    <row r="1251" ht="17.25" customHeight="1"/>
    <row r="1252" ht="17.25" customHeight="1"/>
    <row r="1253" ht="17.25" customHeight="1"/>
    <row r="1254" ht="17.25" customHeight="1"/>
    <row r="1255" ht="17.25" customHeight="1"/>
    <row r="1256" ht="17.25" customHeight="1"/>
    <row r="1257" ht="17.25" customHeight="1"/>
    <row r="1258" ht="17.25" customHeight="1"/>
    <row r="1259" ht="17.25" customHeight="1"/>
    <row r="1260" ht="17.25" customHeight="1"/>
    <row r="1261" ht="17.25" customHeight="1"/>
    <row r="1262" ht="17.25" customHeight="1"/>
    <row r="1263" ht="17.25" customHeight="1"/>
    <row r="1264" ht="17.25" customHeight="1"/>
    <row r="1265" ht="17.25" customHeight="1"/>
    <row r="1266" ht="17.25" customHeight="1"/>
    <row r="1267" ht="17.25" customHeight="1"/>
    <row r="1268" ht="17.25" customHeight="1"/>
    <row r="1269" ht="17.25" customHeight="1"/>
    <row r="1270" ht="17.25" customHeight="1"/>
    <row r="1271" ht="17.25" customHeight="1"/>
    <row r="1272" ht="17.25" customHeight="1"/>
    <row r="1273" ht="17.25" customHeight="1"/>
    <row r="1274" ht="17.25" customHeight="1"/>
    <row r="1275" ht="17.25" customHeight="1"/>
    <row r="1276" ht="17.25" customHeight="1"/>
    <row r="1277" ht="17.25" customHeight="1"/>
    <row r="1278" ht="17.25" customHeight="1"/>
    <row r="1279" ht="17.25" customHeight="1"/>
    <row r="1280" ht="17.25" customHeight="1"/>
    <row r="1281" ht="17.25" customHeight="1"/>
    <row r="1282" ht="17.25" customHeight="1"/>
    <row r="1283" ht="17.25" customHeight="1"/>
    <row r="1284" ht="17.25" customHeight="1"/>
    <row r="1285" ht="17.25" customHeight="1"/>
    <row r="1286" ht="17.25" customHeight="1"/>
    <row r="1287" ht="17.25" customHeight="1"/>
    <row r="1288" ht="17.25" customHeight="1"/>
    <row r="1289" ht="17.25" customHeight="1"/>
    <row r="1290" ht="17.25" customHeight="1"/>
    <row r="1291" ht="17.25" customHeight="1"/>
    <row r="1292" ht="17.25" customHeight="1"/>
    <row r="1293" ht="17.25" customHeight="1"/>
    <row r="1294" ht="17.25" customHeight="1"/>
    <row r="1295" ht="17.25" customHeight="1"/>
    <row r="1296" ht="17.25" customHeight="1"/>
    <row r="1297" ht="17.25" customHeight="1"/>
    <row r="1298" ht="17.25" customHeight="1"/>
    <row r="1299" ht="17.25" customHeight="1"/>
    <row r="1300" ht="17.25" customHeight="1"/>
    <row r="1301" ht="17.25" customHeight="1"/>
    <row r="1302" ht="17.25" customHeight="1"/>
    <row r="1303" ht="17.25" customHeight="1"/>
    <row r="1304" ht="17.25" customHeight="1"/>
    <row r="1305" ht="17.25" customHeight="1"/>
    <row r="1306" ht="17.25" customHeight="1"/>
    <row r="1307" ht="17.25" customHeight="1"/>
    <row r="1308" ht="17.25" customHeight="1"/>
    <row r="1309" ht="17.25" customHeight="1"/>
    <row r="1310" ht="17.25" customHeight="1"/>
    <row r="1311" ht="17.25" customHeight="1"/>
    <row r="1312" ht="17.25" customHeight="1"/>
    <row r="1313" ht="17.25" customHeight="1"/>
    <row r="1314" ht="17.25" customHeight="1"/>
    <row r="1315" ht="17.25" customHeight="1"/>
    <row r="1316" ht="17.25" customHeight="1"/>
    <row r="1317" ht="17.25" customHeight="1"/>
    <row r="1318" ht="17.25" customHeight="1"/>
    <row r="1319" ht="17.25" customHeight="1"/>
    <row r="1320" ht="17.25" customHeight="1"/>
    <row r="1321" ht="17.25" customHeight="1"/>
    <row r="1322" ht="17.25" customHeight="1"/>
    <row r="1323" ht="17.25" customHeight="1"/>
    <row r="1324" ht="17.25" customHeight="1"/>
    <row r="1325" ht="17.25" customHeight="1"/>
    <row r="1326" ht="17.25" customHeight="1"/>
    <row r="1327" ht="17.25" customHeight="1"/>
    <row r="1328" ht="17.25" customHeight="1"/>
    <row r="1329" ht="17.25" customHeight="1"/>
    <row r="1330" ht="17.25" customHeight="1"/>
    <row r="1331" ht="17.25" customHeight="1"/>
    <row r="1332" ht="17.25" customHeight="1"/>
    <row r="1333" ht="17.25" customHeight="1"/>
    <row r="1334" ht="17.25" customHeight="1"/>
    <row r="1335" ht="17.25" customHeight="1"/>
    <row r="1336" ht="17.25" customHeight="1"/>
    <row r="1337" ht="17.25" customHeight="1"/>
    <row r="1338" ht="17.25" customHeight="1"/>
    <row r="1339" ht="17.25" customHeight="1"/>
    <row r="1340" ht="17.25" customHeight="1"/>
    <row r="1341" ht="17.25" customHeight="1"/>
    <row r="1342" ht="17.25" customHeight="1"/>
    <row r="1343" ht="17.25" customHeight="1"/>
    <row r="1344" ht="17.25" customHeight="1"/>
    <row r="1345" ht="17.25" customHeight="1"/>
    <row r="1346" ht="17.25" customHeight="1"/>
    <row r="1347" ht="17.25" customHeight="1"/>
    <row r="1348" ht="17.25" customHeight="1"/>
    <row r="1349" ht="17.25" customHeight="1"/>
    <row r="1350" ht="17.25" customHeight="1"/>
    <row r="1351" ht="17.25" customHeight="1"/>
    <row r="1352" ht="17.25" customHeight="1"/>
    <row r="1353" ht="17.25" customHeight="1"/>
    <row r="1354" ht="17.25" customHeight="1"/>
    <row r="1355" ht="17.25" customHeight="1"/>
    <row r="1356" ht="17.25" customHeight="1"/>
    <row r="1357" ht="17.25" customHeight="1"/>
    <row r="1358" ht="17.25" customHeight="1"/>
    <row r="1359" ht="17.25" customHeight="1"/>
    <row r="1360" ht="17.25" customHeight="1"/>
    <row r="1361" ht="17.25" customHeight="1"/>
    <row r="1362" ht="17.25" customHeight="1"/>
    <row r="1363" ht="17.25" customHeight="1"/>
    <row r="1364" ht="17.25" customHeight="1"/>
    <row r="1365" ht="17.25" customHeight="1"/>
    <row r="1366" ht="17.25" customHeight="1"/>
    <row r="1367" ht="17.25" customHeight="1"/>
    <row r="1368" ht="17.25" customHeight="1"/>
    <row r="1369" ht="17.25" customHeight="1"/>
    <row r="1370" ht="17.25" customHeight="1"/>
    <row r="1371" ht="17.25" customHeight="1"/>
    <row r="1372" ht="17.25" customHeight="1"/>
    <row r="1373" ht="17.25" customHeight="1"/>
    <row r="1374" ht="17.25" customHeight="1"/>
    <row r="1375" ht="17.25" customHeight="1"/>
    <row r="1376" ht="17.25" customHeight="1"/>
    <row r="1377" ht="17.25" customHeight="1"/>
    <row r="1378" ht="17.25" customHeight="1"/>
    <row r="1379" ht="17.25" customHeight="1"/>
    <row r="1380" ht="17.25" customHeight="1"/>
    <row r="1381" ht="17.25" customHeight="1"/>
    <row r="1382" ht="17.25" customHeight="1"/>
    <row r="1383" ht="17.25" customHeight="1"/>
    <row r="1384" ht="17.25" customHeight="1"/>
    <row r="1385" ht="17.25" customHeight="1"/>
    <row r="1386" ht="17.25" customHeight="1"/>
    <row r="1387" ht="17.25" customHeight="1"/>
    <row r="1388" ht="17.25" customHeight="1"/>
    <row r="1389" ht="17.25" customHeight="1"/>
    <row r="1390" ht="17.25" customHeight="1"/>
    <row r="1391" ht="17.25" customHeight="1"/>
    <row r="1392" ht="17.25" customHeight="1"/>
    <row r="1393" ht="17.25" customHeight="1"/>
    <row r="1394" ht="17.25" customHeight="1"/>
    <row r="1395" ht="17.25" customHeight="1"/>
    <row r="1396" ht="17.25" customHeight="1"/>
    <row r="1397" ht="17.25" customHeight="1"/>
    <row r="1398" ht="17.25" customHeight="1"/>
    <row r="1399" ht="17.25" customHeight="1"/>
    <row r="1400" ht="17.25" customHeight="1"/>
    <row r="1401" ht="17.25" customHeight="1"/>
    <row r="1402" ht="17.25" customHeight="1"/>
    <row r="1403" ht="17.25" customHeight="1"/>
    <row r="1404" ht="17.25" customHeight="1"/>
    <row r="1405" ht="17.25" customHeight="1"/>
    <row r="1406" ht="17.25" customHeight="1"/>
    <row r="1407" ht="17.25" customHeight="1"/>
    <row r="1408" ht="17.25" customHeight="1"/>
    <row r="1409" ht="17.25" customHeight="1"/>
    <row r="1410" ht="17.25" customHeight="1"/>
    <row r="1411" ht="17.25" customHeight="1"/>
    <row r="1412" ht="17.25" customHeight="1"/>
    <row r="1413" ht="17.25" customHeight="1"/>
    <row r="1414" ht="17.25" customHeight="1"/>
    <row r="1415" ht="17.25" customHeight="1"/>
    <row r="1416" ht="17.25" customHeight="1"/>
    <row r="1417" ht="17.25" customHeight="1"/>
    <row r="1418" ht="17.25" customHeight="1"/>
    <row r="1419" ht="17.25" customHeight="1"/>
    <row r="1420" ht="17.25" customHeight="1"/>
    <row r="1421" ht="17.25" customHeight="1"/>
    <row r="1422" ht="17.25" customHeight="1"/>
    <row r="1423" ht="17.25" customHeight="1"/>
    <row r="1424" ht="17.25" customHeight="1"/>
    <row r="1425" ht="17.25" customHeight="1"/>
    <row r="1426" ht="17.25" customHeight="1"/>
    <row r="1427" ht="17.25" customHeight="1"/>
    <row r="1428" ht="17.25" customHeight="1"/>
    <row r="1429" ht="17.25" customHeight="1"/>
    <row r="1430" ht="17.25" customHeight="1"/>
    <row r="1431" ht="17.25" customHeight="1"/>
    <row r="1432" ht="17.25" customHeight="1"/>
    <row r="1433" ht="17.25" customHeight="1"/>
    <row r="1434" ht="17.25" customHeight="1"/>
    <row r="1435" ht="17.25" customHeight="1"/>
    <row r="1436" ht="17.25" customHeight="1"/>
    <row r="1437" ht="17.25" customHeight="1"/>
    <row r="1438" ht="17.25" customHeight="1"/>
    <row r="1439" ht="17.25" customHeight="1"/>
    <row r="1440" ht="17.25" customHeight="1"/>
    <row r="1441" ht="17.25" customHeight="1"/>
    <row r="1442" ht="17.25" customHeight="1"/>
    <row r="1443" ht="17.25" customHeight="1"/>
    <row r="1444" ht="17.25" customHeight="1"/>
    <row r="1445" ht="17.25" customHeight="1"/>
    <row r="1446" ht="17.25" customHeight="1"/>
    <row r="1447" ht="17.25" customHeight="1"/>
    <row r="1448" ht="17.25" customHeight="1"/>
    <row r="1449" ht="17.25" customHeight="1"/>
    <row r="1450" ht="17.25" customHeight="1"/>
    <row r="1451" ht="17.25" customHeight="1"/>
    <row r="1452" ht="17.25" customHeight="1"/>
    <row r="1453" ht="17.25" customHeight="1"/>
    <row r="1454" ht="17.25" customHeight="1"/>
    <row r="1455" ht="17.25" customHeight="1"/>
    <row r="1456" ht="17.25" customHeight="1"/>
    <row r="1457" ht="17.25" customHeight="1"/>
    <row r="1458" ht="17.25" customHeight="1"/>
    <row r="1459" ht="17.25" customHeight="1"/>
    <row r="1460" ht="17.25" customHeight="1"/>
    <row r="1461" ht="17.25" customHeight="1"/>
    <row r="1462" ht="17.25" customHeight="1"/>
    <row r="1463" ht="17.25" customHeight="1"/>
    <row r="1464" ht="17.25" customHeight="1"/>
    <row r="1465" ht="17.25" customHeight="1"/>
    <row r="1466" ht="17.25" customHeight="1"/>
    <row r="1467" ht="17.25" customHeight="1"/>
    <row r="1468" ht="17.25" customHeight="1"/>
    <row r="1469" ht="17.25" customHeight="1"/>
    <row r="1470" ht="17.25" customHeight="1"/>
    <row r="1471" ht="17.25" customHeight="1"/>
    <row r="1472" ht="17.25" customHeight="1"/>
    <row r="1473" ht="17.25" customHeight="1"/>
    <row r="1474" ht="17.25" customHeight="1"/>
    <row r="1475" ht="17.25" customHeight="1"/>
    <row r="1476" ht="17.25" customHeight="1"/>
    <row r="1477" ht="17.25" customHeight="1"/>
    <row r="1478" ht="17.25" customHeight="1"/>
    <row r="1479" ht="17.25" customHeight="1"/>
    <row r="1480" ht="17.25" customHeight="1"/>
    <row r="1481" ht="17.25" customHeight="1"/>
    <row r="1482" ht="17.25" customHeight="1"/>
    <row r="1483" ht="17.25" customHeight="1"/>
    <row r="1484" ht="17.25" customHeight="1"/>
    <row r="1485" ht="17.25" customHeight="1"/>
    <row r="1486" ht="17.25" customHeight="1"/>
    <row r="1487" ht="17.25" customHeight="1"/>
    <row r="1488" ht="17.25" customHeight="1"/>
    <row r="1489" ht="17.25" customHeight="1"/>
    <row r="1490" ht="17.25" customHeight="1"/>
    <row r="1491" ht="17.25" customHeight="1"/>
    <row r="1492" ht="17.25" customHeight="1"/>
    <row r="1493" ht="17.25" customHeight="1"/>
    <row r="1494" ht="17.25" customHeight="1"/>
    <row r="1495" ht="17.25" customHeight="1"/>
    <row r="1496" ht="17.25" customHeight="1"/>
    <row r="1497" ht="17.25" customHeight="1"/>
    <row r="1498" ht="17.25" customHeight="1"/>
    <row r="1499" ht="17.25" customHeight="1"/>
    <row r="1500" ht="17.25" customHeight="1"/>
    <row r="1501" ht="17.25" customHeight="1"/>
    <row r="1502" ht="17.25" customHeight="1"/>
    <row r="1503" ht="17.25" customHeight="1"/>
    <row r="1504" ht="17.25" customHeight="1"/>
    <row r="1505" ht="17.25" customHeight="1"/>
    <row r="1506" ht="17.25" customHeight="1"/>
    <row r="1507" ht="17.25" customHeight="1"/>
    <row r="1508" ht="17.25" customHeight="1"/>
    <row r="1509" ht="17.25" customHeight="1"/>
    <row r="1510" ht="17.25" customHeight="1"/>
    <row r="1511" ht="17.25" customHeight="1"/>
    <row r="1512" ht="17.25" customHeight="1"/>
    <row r="1513" ht="17.25" customHeight="1"/>
    <row r="1514" ht="17.25" customHeight="1"/>
    <row r="1515" ht="17.25" customHeight="1"/>
    <row r="1516" ht="17.25" customHeight="1"/>
    <row r="1517" ht="17.25" customHeight="1"/>
    <row r="1518" ht="17.25" customHeight="1"/>
    <row r="1519" ht="17.25" customHeight="1"/>
    <row r="1520" ht="17.25" customHeight="1"/>
    <row r="1521" ht="17.25" customHeight="1"/>
    <row r="1522" ht="17.25" customHeight="1"/>
    <row r="1523" ht="17.25" customHeight="1"/>
    <row r="1524" ht="17.25" customHeight="1"/>
    <row r="1525" ht="17.25" customHeight="1"/>
    <row r="1526" ht="17.25" customHeight="1"/>
    <row r="1527" ht="17.25" customHeight="1"/>
    <row r="1528" ht="17.25" customHeight="1"/>
    <row r="1529" ht="17.25" customHeight="1"/>
    <row r="1530" ht="17.25" customHeight="1"/>
    <row r="1531" ht="17.25" customHeight="1"/>
    <row r="1532" ht="17.25" customHeight="1"/>
    <row r="1533" ht="17.25" customHeight="1"/>
    <row r="1534" ht="17.25" customHeight="1"/>
    <row r="1535" ht="17.25" customHeight="1"/>
    <row r="1536" ht="17.25" customHeight="1"/>
    <row r="1537" ht="17.25" customHeight="1"/>
    <row r="1538" ht="17.25" customHeight="1"/>
    <row r="1539" ht="17.25" customHeight="1"/>
    <row r="1540" ht="17.25" customHeight="1"/>
    <row r="1541" ht="17.25" customHeight="1"/>
    <row r="1542" ht="17.25" customHeight="1"/>
    <row r="1543" ht="17.25" customHeight="1"/>
    <row r="1544" ht="17.25" customHeight="1"/>
    <row r="1545" ht="17.25" customHeight="1"/>
    <row r="1546" ht="17.25" customHeight="1"/>
    <row r="1547" ht="17.25" customHeight="1"/>
    <row r="1548" ht="17.25" customHeight="1"/>
    <row r="1549" ht="17.25" customHeight="1"/>
    <row r="1550" ht="17.25" customHeight="1"/>
    <row r="1551" ht="17.25" customHeight="1"/>
    <row r="1552" ht="17.25" customHeight="1"/>
    <row r="1553" ht="17.25" customHeight="1"/>
    <row r="1554" ht="17.25" customHeight="1"/>
    <row r="1555" ht="17.25" customHeight="1"/>
    <row r="1556" ht="17.25" customHeight="1"/>
    <row r="1557" ht="17.25" customHeight="1"/>
    <row r="1558" ht="17.25" customHeight="1"/>
    <row r="1559" ht="17.25" customHeight="1"/>
    <row r="1560" ht="17.25" customHeight="1"/>
    <row r="1561" ht="17.25" customHeight="1"/>
    <row r="1562" ht="17.25" customHeight="1"/>
    <row r="1563" ht="17.25" customHeight="1"/>
    <row r="1564" ht="17.25" customHeight="1"/>
    <row r="1565" ht="17.25" customHeight="1"/>
    <row r="1566" ht="17.25" customHeight="1"/>
    <row r="1567" ht="17.25" customHeight="1"/>
    <row r="1568" ht="17.25" customHeight="1"/>
    <row r="1569" ht="17.25" customHeight="1"/>
    <row r="1570" ht="17.25" customHeight="1"/>
    <row r="1571" ht="17.25" customHeight="1"/>
    <row r="1572" ht="17.25" customHeight="1"/>
    <row r="1573" ht="17.25" customHeight="1"/>
    <row r="1574" ht="17.25" customHeight="1"/>
    <row r="1575" ht="17.25" customHeight="1"/>
    <row r="1576" ht="17.25" customHeight="1"/>
    <row r="1577" ht="17.25" customHeight="1"/>
    <row r="1578" ht="17.25" customHeight="1"/>
    <row r="1579" ht="17.25" customHeight="1"/>
    <row r="1580" ht="17.25" customHeight="1"/>
    <row r="1581" ht="17.25" customHeight="1"/>
    <row r="1582" ht="17.25" customHeight="1"/>
    <row r="1583" ht="17.25" customHeight="1"/>
    <row r="1584" ht="17.25" customHeight="1"/>
    <row r="1585" ht="17.25" customHeight="1"/>
    <row r="1586" ht="17.25" customHeight="1"/>
    <row r="1587" ht="17.25" customHeight="1"/>
    <row r="1588" ht="17.25" customHeight="1"/>
    <row r="1589" ht="17.25" customHeight="1"/>
    <row r="1590" ht="17.25" customHeight="1"/>
    <row r="1591" ht="17.25" customHeight="1"/>
    <row r="1592" ht="17.25" customHeight="1"/>
    <row r="1593" ht="17.25" customHeight="1"/>
    <row r="1594" ht="17.25" customHeight="1"/>
    <row r="1595" ht="17.25" customHeight="1"/>
    <row r="1596" ht="17.25" customHeight="1"/>
    <row r="1597" ht="17.25" customHeight="1"/>
    <row r="1598" ht="17.25" customHeight="1"/>
    <row r="1599" ht="17.25" customHeight="1"/>
    <row r="1600" ht="17.25" customHeight="1"/>
    <row r="1601" ht="17.25" customHeight="1"/>
    <row r="1602" ht="17.25" customHeight="1"/>
    <row r="1603" ht="17.25" customHeight="1"/>
    <row r="1604" ht="17.25" customHeight="1"/>
    <row r="1605" ht="17.25" customHeight="1"/>
    <row r="1606" ht="17.25" customHeight="1"/>
    <row r="1607" ht="17.25" customHeight="1"/>
    <row r="1608" ht="17.25" customHeight="1"/>
    <row r="1609" ht="17.25" customHeight="1"/>
    <row r="1610" ht="17.25" customHeight="1"/>
    <row r="1611" ht="17.25" customHeight="1"/>
    <row r="1612" ht="17.25" customHeight="1"/>
    <row r="1613" ht="17.25" customHeight="1"/>
    <row r="1614" ht="17.25" customHeight="1"/>
    <row r="1615" ht="17.25" customHeight="1"/>
    <row r="1616" ht="17.25" customHeight="1"/>
    <row r="1617" ht="17.25" customHeight="1"/>
    <row r="1618" ht="17.25" customHeight="1"/>
    <row r="1619" ht="17.25" customHeight="1"/>
    <row r="1620" ht="17.25" customHeight="1"/>
    <row r="1621" ht="17.25" customHeight="1"/>
    <row r="1622" ht="17.25" customHeight="1"/>
    <row r="1623" ht="17.25" customHeight="1"/>
    <row r="1624" ht="17.25" customHeight="1"/>
    <row r="1625" ht="17.25" customHeight="1"/>
    <row r="1626" ht="17.25" customHeight="1"/>
    <row r="1627" ht="17.25" customHeight="1"/>
    <row r="1628" ht="17.25" customHeight="1"/>
    <row r="1629" ht="17.25" customHeight="1"/>
    <row r="1630" ht="17.25" customHeight="1"/>
    <row r="1631" ht="17.25" customHeight="1"/>
    <row r="1632" ht="17.25" customHeight="1"/>
    <row r="1633" ht="17.25" customHeight="1"/>
    <row r="1634" ht="17.25" customHeight="1"/>
    <row r="1635" ht="17.25" customHeight="1"/>
    <row r="1636" ht="17.25" customHeight="1"/>
    <row r="1637" ht="17.25" customHeight="1"/>
    <row r="1638" ht="17.25" customHeight="1"/>
    <row r="1639" ht="17.25" customHeight="1"/>
    <row r="1640" ht="17.25" customHeight="1"/>
    <row r="1641" ht="17.25" customHeight="1"/>
    <row r="1642" ht="17.25" customHeight="1"/>
    <row r="1643" ht="17.25" customHeight="1"/>
    <row r="1644" ht="17.25" customHeight="1"/>
    <row r="1645" ht="17.25" customHeight="1"/>
    <row r="1646" ht="17.25" customHeight="1"/>
    <row r="1647" ht="17.25" customHeight="1"/>
    <row r="1648" ht="17.25" customHeight="1"/>
    <row r="1649" ht="17.25" customHeight="1"/>
    <row r="1650" ht="17.25" customHeight="1"/>
    <row r="1651" ht="17.25" customHeight="1"/>
    <row r="1652" ht="17.25" customHeight="1"/>
    <row r="1653" ht="17.25" customHeight="1"/>
    <row r="1654" ht="17.25" customHeight="1"/>
    <row r="1655" ht="17.25" customHeight="1"/>
    <row r="1656" ht="17.25" customHeight="1"/>
    <row r="1657" ht="17.25" customHeight="1"/>
    <row r="1658" ht="17.25" customHeight="1"/>
    <row r="1659" ht="17.25" customHeight="1"/>
    <row r="1660" ht="17.25" customHeight="1"/>
    <row r="1661" ht="17.25" customHeight="1"/>
    <row r="1662" ht="17.25" customHeight="1"/>
    <row r="1663" ht="17.25" customHeight="1"/>
    <row r="1664" ht="17.25" customHeight="1"/>
    <row r="1665" ht="17.25" customHeight="1"/>
    <row r="1666" ht="17.25" customHeight="1"/>
    <row r="1667" ht="17.25" customHeight="1"/>
    <row r="1668" ht="17.25" customHeight="1"/>
    <row r="1669" ht="17.25" customHeight="1"/>
    <row r="1670" ht="17.25" customHeight="1"/>
    <row r="1671" ht="17.25" customHeight="1"/>
    <row r="1672" ht="17.25" customHeight="1"/>
    <row r="1673" ht="17.25" customHeight="1"/>
    <row r="1674" ht="17.25" customHeight="1"/>
    <row r="1675" ht="17.25" customHeight="1"/>
    <row r="1676" ht="17.25" customHeight="1"/>
    <row r="1677" ht="17.25" customHeight="1"/>
    <row r="1678" ht="17.25" customHeight="1"/>
    <row r="1679" ht="17.25" customHeight="1"/>
    <row r="1680" ht="17.25" customHeight="1"/>
    <row r="1681" ht="17.25" customHeight="1"/>
    <row r="1682" ht="17.25" customHeight="1"/>
    <row r="1683" ht="17.25" customHeight="1"/>
    <row r="1684" ht="17.25" customHeight="1"/>
    <row r="1685" ht="17.25" customHeight="1"/>
    <row r="1686" ht="17.25" customHeight="1"/>
    <row r="1687" ht="17.25" customHeight="1"/>
    <row r="1688" ht="17.25" customHeight="1"/>
    <row r="1689" ht="17.25" customHeight="1"/>
    <row r="1690" ht="17.25" customHeight="1"/>
    <row r="1691" ht="17.25" customHeight="1"/>
    <row r="1692" ht="17.25" customHeight="1"/>
    <row r="1693" ht="17.25" customHeight="1"/>
    <row r="1694" ht="17.25" customHeight="1"/>
    <row r="1695" ht="17.25" customHeight="1"/>
    <row r="1696" ht="17.25" customHeight="1"/>
    <row r="1697" ht="17.25" customHeight="1"/>
    <row r="1698" ht="17.25" customHeight="1"/>
    <row r="1699" ht="17.25" customHeight="1"/>
    <row r="1700" ht="17.25" customHeight="1"/>
    <row r="1701" ht="17.25" customHeight="1"/>
    <row r="1702" ht="17.25" customHeight="1"/>
    <row r="1703" ht="17.25" customHeight="1"/>
    <row r="1704" ht="17.25" customHeight="1"/>
    <row r="1705" ht="17.25" customHeight="1"/>
    <row r="1706" ht="17.25" customHeight="1"/>
    <row r="1707" ht="17.25" customHeight="1"/>
    <row r="1708" ht="17.25" customHeight="1"/>
    <row r="1709" ht="17.25" customHeight="1"/>
    <row r="1710" ht="17.25" customHeight="1"/>
    <row r="1711" ht="17.25" customHeight="1"/>
    <row r="1712" ht="17.25" customHeight="1"/>
    <row r="1713" ht="17.25" customHeight="1"/>
    <row r="1714" ht="17.25" customHeight="1"/>
    <row r="1715" ht="17.25" customHeight="1"/>
    <row r="1716" ht="17.25" customHeight="1"/>
    <row r="1717" ht="17.25" customHeight="1"/>
    <row r="1718" ht="17.25" customHeight="1"/>
    <row r="1719" ht="17.25" customHeight="1"/>
    <row r="1720" ht="17.25" customHeight="1"/>
    <row r="1721" ht="17.25" customHeight="1"/>
    <row r="1722" ht="17.25" customHeight="1"/>
    <row r="1723" ht="17.25" customHeight="1"/>
    <row r="1724" ht="17.25" customHeight="1"/>
    <row r="1725" ht="17.25" customHeight="1"/>
    <row r="1726" ht="17.25" customHeight="1"/>
    <row r="1727" ht="17.25" customHeight="1"/>
    <row r="1728" ht="17.25" customHeight="1"/>
    <row r="1729" ht="17.25" customHeight="1"/>
    <row r="1730" ht="17.25" customHeight="1"/>
    <row r="1731" ht="17.25" customHeight="1"/>
    <row r="1732" ht="17.25" customHeight="1"/>
    <row r="1733" ht="17.25" customHeight="1"/>
    <row r="1734" ht="17.25" customHeight="1"/>
    <row r="1735" ht="17.25" customHeight="1"/>
    <row r="1736" ht="17.25" customHeight="1"/>
    <row r="1737" ht="17.25" customHeight="1"/>
    <row r="1738" ht="17.25" customHeight="1"/>
    <row r="1739" ht="17.25" customHeight="1"/>
    <row r="1740" ht="17.25" customHeight="1"/>
    <row r="1741" ht="17.25" customHeight="1"/>
    <row r="1742" ht="17.25" customHeight="1"/>
    <row r="1743" ht="17.25" customHeight="1"/>
    <row r="1744" ht="17.25" customHeight="1"/>
    <row r="1745" ht="17.25" customHeight="1"/>
    <row r="1746" ht="17.25" customHeight="1"/>
    <row r="1747" ht="17.25" customHeight="1"/>
    <row r="1748" ht="17.25" customHeight="1"/>
    <row r="1749" ht="17.25" customHeight="1"/>
    <row r="1750" ht="17.25" customHeight="1"/>
    <row r="1751" ht="17.25" customHeight="1"/>
    <row r="1752" ht="17.25" customHeight="1"/>
    <row r="1753" ht="17.25" customHeight="1"/>
    <row r="1754" ht="17.25" customHeight="1"/>
    <row r="1755" ht="17.25" customHeight="1"/>
    <row r="1756" ht="17.25" customHeight="1"/>
    <row r="1757" ht="17.25" customHeight="1"/>
    <row r="1758" ht="17.25" customHeight="1"/>
    <row r="1759" ht="17.25" customHeight="1"/>
    <row r="1760" ht="17.25" customHeight="1"/>
    <row r="1761" ht="17.25" customHeight="1"/>
    <row r="1762" ht="17.25" customHeight="1"/>
    <row r="1763" ht="17.25" customHeight="1"/>
    <row r="1764" ht="17.25" customHeight="1"/>
    <row r="1765" ht="17.25" customHeight="1"/>
    <row r="1766" ht="17.25" customHeight="1"/>
    <row r="1767" ht="17.25" customHeight="1"/>
    <row r="1768" ht="17.25" customHeight="1"/>
    <row r="1769" ht="17.25" customHeight="1"/>
    <row r="1770" ht="17.25" customHeight="1"/>
    <row r="1771" ht="17.25" customHeight="1"/>
    <row r="1772" ht="17.25" customHeight="1"/>
    <row r="1773" ht="17.25" customHeight="1"/>
    <row r="1774" ht="17.25" customHeight="1"/>
    <row r="1775" ht="17.25" customHeight="1"/>
    <row r="1776" ht="17.25" customHeight="1"/>
    <row r="1777" ht="17.25" customHeight="1"/>
    <row r="1778" ht="17.25" customHeight="1"/>
    <row r="1779" ht="17.25" customHeight="1"/>
    <row r="1780" ht="17.25" customHeight="1"/>
    <row r="1781" ht="17.25" customHeight="1"/>
    <row r="1782" ht="17.25" customHeight="1"/>
    <row r="1783" ht="17.25" customHeight="1"/>
    <row r="1784" ht="17.25" customHeight="1"/>
    <row r="1785" ht="17.25" customHeight="1"/>
    <row r="1786" ht="17.25" customHeight="1"/>
    <row r="1787" ht="17.25" customHeight="1"/>
    <row r="1788" ht="17.25" customHeight="1"/>
    <row r="1789" ht="17.25" customHeight="1"/>
    <row r="1790" ht="17.25" customHeight="1"/>
    <row r="1791" ht="17.25" customHeight="1"/>
    <row r="1792" ht="17.25" customHeight="1"/>
    <row r="1793" ht="17.25" customHeight="1"/>
    <row r="1794" ht="17.25" customHeight="1"/>
    <row r="1795" ht="17.25" customHeight="1"/>
    <row r="1796" ht="17.25" customHeight="1"/>
    <row r="1797" ht="17.25" customHeight="1"/>
    <row r="1798" ht="17.25" customHeight="1"/>
    <row r="1799" ht="17.25" customHeight="1"/>
    <row r="1800" ht="17.25" customHeight="1"/>
    <row r="1801" ht="17.25" customHeight="1"/>
    <row r="1802" ht="17.25" customHeight="1"/>
    <row r="1803" ht="17.25" customHeight="1"/>
    <row r="1804" ht="17.25" customHeight="1"/>
    <row r="1805" ht="17.25" customHeight="1"/>
    <row r="1806" ht="17.25" customHeight="1"/>
    <row r="1807" ht="17.25" customHeight="1"/>
    <row r="1808" ht="17.25" customHeight="1"/>
    <row r="1809" ht="17.25" customHeight="1"/>
    <row r="1810" ht="17.25" customHeight="1"/>
    <row r="1811" ht="17.25" customHeight="1"/>
    <row r="1812" ht="17.25" customHeight="1"/>
    <row r="1813" ht="17.25" customHeight="1"/>
    <row r="1814" ht="17.25" customHeight="1"/>
    <row r="1815" ht="17.25" customHeight="1"/>
    <row r="1816" ht="17.25" customHeight="1"/>
    <row r="1817" ht="17.25" customHeight="1"/>
    <row r="1818" ht="17.25" customHeight="1"/>
    <row r="1819" ht="17.25" customHeight="1"/>
    <row r="1820" ht="17.25" customHeight="1"/>
    <row r="1821" ht="17.25" customHeight="1"/>
    <row r="1822" ht="17.25" customHeight="1"/>
    <row r="1823" ht="17.25" customHeight="1"/>
    <row r="1824" ht="17.25" customHeight="1"/>
    <row r="1825" ht="17.25" customHeight="1"/>
    <row r="1826" ht="17.25" customHeight="1"/>
    <row r="1827" ht="17.25" customHeight="1"/>
    <row r="1828" ht="17.25" customHeight="1"/>
    <row r="1829" ht="17.25" customHeight="1"/>
    <row r="1830" ht="17.25" customHeight="1"/>
    <row r="1831" ht="17.25" customHeight="1"/>
    <row r="1832" ht="17.25" customHeight="1"/>
    <row r="1833" ht="17.25" customHeight="1"/>
    <row r="1834" ht="17.25" customHeight="1"/>
    <row r="1835" ht="17.25" customHeight="1"/>
    <row r="1836" ht="17.25" customHeight="1"/>
    <row r="1837" ht="17.25" customHeight="1"/>
    <row r="1838" ht="17.25" customHeight="1"/>
    <row r="1839" ht="17.25" customHeight="1"/>
    <row r="1840" ht="17.25" customHeight="1"/>
    <row r="1841" ht="17.25" customHeight="1"/>
    <row r="1842" ht="17.25" customHeight="1"/>
    <row r="1843" ht="17.25" customHeight="1"/>
    <row r="1844" ht="17.25" customHeight="1"/>
    <row r="1845" ht="17.25" customHeight="1"/>
    <row r="1846" ht="17.25" customHeight="1"/>
    <row r="1847" ht="17.25" customHeight="1"/>
    <row r="1848" ht="17.25" customHeight="1"/>
    <row r="1849" ht="17.25" customHeight="1"/>
    <row r="1850" ht="17.25" customHeight="1"/>
    <row r="1851" ht="17.25" customHeight="1"/>
    <row r="1852" ht="17.25" customHeight="1"/>
    <row r="1853" ht="17.25" customHeight="1"/>
    <row r="1854" ht="17.25" customHeight="1"/>
    <row r="1855" ht="17.25" customHeight="1"/>
    <row r="1856" ht="17.25" customHeight="1"/>
    <row r="1857" ht="17.25" customHeight="1"/>
    <row r="1858" ht="17.25" customHeight="1"/>
    <row r="1859" ht="17.25" customHeight="1"/>
    <row r="1860" ht="17.25" customHeight="1"/>
    <row r="1861" ht="17.25" customHeight="1"/>
    <row r="1862" ht="17.25" customHeight="1"/>
    <row r="1863" ht="17.25" customHeight="1"/>
    <row r="1864" ht="17.25" customHeight="1"/>
    <row r="1865" ht="17.25" customHeight="1"/>
    <row r="1866" ht="17.25" customHeight="1"/>
    <row r="1867" ht="17.25" customHeight="1"/>
    <row r="1868" ht="17.25" customHeight="1"/>
    <row r="1869" ht="17.25" customHeight="1"/>
    <row r="1870" ht="17.25" customHeight="1"/>
    <row r="1871" ht="17.25" customHeight="1"/>
    <row r="1872" ht="17.25" customHeight="1"/>
    <row r="1873" ht="17.25" customHeight="1"/>
    <row r="1874" ht="17.25" customHeight="1"/>
    <row r="1875" ht="17.25" customHeight="1"/>
    <row r="1876" ht="17.25" customHeight="1"/>
    <row r="1877" ht="17.25" customHeight="1"/>
    <row r="1878" ht="17.25" customHeight="1"/>
    <row r="1879" ht="17.25" customHeight="1"/>
    <row r="1880" ht="17.25" customHeight="1"/>
    <row r="1881" ht="17.25" customHeight="1"/>
    <row r="1882" ht="17.25" customHeight="1"/>
    <row r="1883" ht="17.25" customHeight="1"/>
    <row r="1884" ht="17.25" customHeight="1"/>
    <row r="1885" ht="17.25" customHeight="1"/>
    <row r="1886" ht="17.25" customHeight="1"/>
    <row r="1887" ht="17.25" customHeight="1"/>
    <row r="1888" ht="17.25" customHeight="1"/>
    <row r="1889" ht="17.25" customHeight="1"/>
    <row r="1890" ht="17.25" customHeight="1"/>
    <row r="1891" ht="17.25" customHeight="1"/>
    <row r="1892" ht="17.25" customHeight="1"/>
    <row r="1893" ht="17.25" customHeight="1"/>
    <row r="1894" ht="17.25" customHeight="1"/>
    <row r="1895" ht="17.25" customHeight="1"/>
    <row r="1896" ht="17.25" customHeight="1"/>
    <row r="1897" ht="17.25" customHeight="1"/>
    <row r="1898" ht="17.25" customHeight="1"/>
    <row r="1899" ht="17.25" customHeight="1"/>
    <row r="1900" ht="17.25" customHeight="1"/>
    <row r="1901" ht="17.25" customHeight="1"/>
    <row r="1902" ht="17.25" customHeight="1"/>
    <row r="1903" ht="17.25" customHeight="1"/>
    <row r="1904" ht="17.25" customHeight="1"/>
    <row r="1905" ht="17.25" customHeight="1"/>
    <row r="1906" ht="17.25" customHeight="1"/>
    <row r="1907" ht="17.25" customHeight="1"/>
    <row r="1908" ht="17.25" customHeight="1"/>
    <row r="1909" ht="17.25" customHeight="1"/>
    <row r="1910" ht="17.25" customHeight="1"/>
    <row r="1911" ht="17.25" customHeight="1"/>
    <row r="1912" ht="17.25" customHeight="1"/>
    <row r="1913" ht="17.25" customHeight="1"/>
    <row r="1914" ht="17.25" customHeight="1"/>
    <row r="1915" ht="17.25" customHeight="1"/>
    <row r="1916" ht="17.25" customHeight="1"/>
    <row r="1917" ht="17.25" customHeight="1"/>
    <row r="1918" ht="17.25" customHeight="1"/>
    <row r="1919" ht="17.25" customHeight="1"/>
    <row r="1920" ht="17.25" customHeight="1"/>
    <row r="1921" ht="17.25" customHeight="1"/>
    <row r="1922" ht="17.25" customHeight="1"/>
    <row r="1923" ht="17.25" customHeight="1"/>
    <row r="1924" ht="17.25" customHeight="1"/>
    <row r="1925" ht="17.25" customHeight="1"/>
    <row r="1926" ht="17.25" customHeight="1"/>
    <row r="1927" ht="17.25" customHeight="1"/>
    <row r="1928" ht="17.25" customHeight="1"/>
    <row r="1929" ht="17.25" customHeight="1"/>
    <row r="1930" ht="17.25" customHeight="1"/>
    <row r="1931" ht="17.25" customHeight="1"/>
    <row r="1932" ht="17.25" customHeight="1"/>
    <row r="1933" ht="17.25" customHeight="1"/>
    <row r="1934" ht="17.25" customHeight="1"/>
    <row r="1935" ht="17.25" customHeight="1"/>
    <row r="1936" ht="17.25" customHeight="1"/>
    <row r="1937" ht="17.25" customHeight="1"/>
    <row r="1938" ht="17.25" customHeight="1"/>
    <row r="1939" ht="17.25" customHeight="1"/>
    <row r="1940" ht="17.25" customHeight="1"/>
    <row r="1941" ht="17.25" customHeight="1"/>
    <row r="1942" ht="17.25" customHeight="1"/>
    <row r="1943" ht="17.25" customHeight="1"/>
    <row r="1944" ht="17.25" customHeight="1"/>
    <row r="1945" ht="17.25" customHeight="1"/>
    <row r="1946" ht="17.25" customHeight="1"/>
    <row r="1947" ht="17.25" customHeight="1"/>
    <row r="1948" ht="17.25" customHeight="1"/>
    <row r="1949" ht="17.25" customHeight="1"/>
    <row r="1950" ht="17.25" customHeight="1"/>
    <row r="1951" ht="17.25" customHeight="1"/>
    <row r="1952" ht="17.25" customHeight="1"/>
    <row r="1953" ht="17.25" customHeight="1"/>
    <row r="1954" ht="17.25" customHeight="1"/>
    <row r="1955" ht="17.25" customHeight="1"/>
    <row r="1956" ht="17.25" customHeight="1"/>
    <row r="1957" ht="17.25" customHeight="1"/>
    <row r="1958" ht="17.25" customHeight="1"/>
    <row r="1959" ht="17.25" customHeight="1"/>
    <row r="1960" ht="17.25" customHeight="1"/>
    <row r="1961" ht="17.25" customHeight="1"/>
    <row r="1962" ht="17.25" customHeight="1"/>
    <row r="1963" ht="17.25" customHeight="1"/>
    <row r="1964" ht="17.25" customHeight="1"/>
    <row r="1965" ht="17.25" customHeight="1"/>
    <row r="1966" ht="17.25" customHeight="1"/>
    <row r="1967" ht="17.25" customHeight="1"/>
    <row r="1968" ht="17.25" customHeight="1"/>
    <row r="1969" ht="17.25" customHeight="1"/>
    <row r="1970" ht="17.25" customHeight="1"/>
    <row r="1971" ht="17.25" customHeight="1"/>
    <row r="1972" ht="17.25" customHeight="1"/>
    <row r="1973" ht="17.25" customHeight="1"/>
    <row r="1974" ht="17.25" customHeight="1"/>
    <row r="1975" ht="17.25" customHeight="1"/>
    <row r="1976" ht="17.25" customHeight="1"/>
    <row r="1977" ht="17.25" customHeight="1"/>
    <row r="1978" ht="17.25" customHeight="1"/>
    <row r="1979" ht="17.25" customHeight="1"/>
    <row r="1980" ht="17.25" customHeight="1"/>
    <row r="1981" ht="17.25" customHeight="1"/>
    <row r="1982" ht="17.25" customHeight="1"/>
    <row r="1983" ht="17.25" customHeight="1"/>
    <row r="1984" ht="17.25" customHeight="1"/>
    <row r="1985" ht="17.25" customHeight="1"/>
    <row r="1986" ht="17.25" customHeight="1"/>
    <row r="1987" ht="17.25" customHeight="1"/>
    <row r="1988" ht="17.25" customHeight="1"/>
    <row r="1989" ht="17.25" customHeight="1"/>
    <row r="1990" ht="17.25" customHeight="1"/>
    <row r="1991" ht="17.25" customHeight="1"/>
    <row r="1992" ht="17.25" customHeight="1"/>
    <row r="1993" ht="17.25" customHeight="1"/>
    <row r="1994" ht="17.25" customHeight="1"/>
    <row r="1995" ht="17.25" customHeight="1"/>
    <row r="1996" ht="17.25" customHeight="1"/>
    <row r="1997" ht="17.25" customHeight="1"/>
    <row r="1998" ht="17.25" customHeight="1"/>
    <row r="1999" ht="17.25" customHeight="1"/>
    <row r="2000" ht="17.25" customHeight="1"/>
    <row r="2001" ht="17.25" customHeight="1"/>
    <row r="2002" ht="17.25" customHeight="1"/>
    <row r="2003" ht="17.25" customHeight="1"/>
    <row r="2004" ht="17.25" customHeight="1"/>
    <row r="2005" ht="17.25" customHeight="1"/>
    <row r="2006" ht="17.25" customHeight="1"/>
    <row r="2007" ht="17.25" customHeight="1"/>
    <row r="2008" ht="17.25" customHeight="1"/>
    <row r="2009" ht="17.25" customHeight="1"/>
    <row r="2010" ht="17.25" customHeight="1"/>
    <row r="2011" ht="17.25" customHeight="1"/>
    <row r="2012" ht="17.25" customHeight="1"/>
    <row r="2013" ht="17.25" customHeight="1"/>
    <row r="2014" ht="17.25" customHeight="1"/>
    <row r="2015" ht="17.25" customHeight="1"/>
    <row r="2016" ht="17.25" customHeight="1"/>
    <row r="2017" ht="17.25" customHeight="1"/>
    <row r="2018" ht="17.25" customHeight="1"/>
    <row r="2019" ht="17.25" customHeight="1"/>
    <row r="2020" ht="17.25" customHeight="1"/>
    <row r="2021" ht="17.25" customHeight="1"/>
    <row r="2022" ht="17.25" customHeight="1"/>
    <row r="2023" ht="17.25" customHeight="1"/>
    <row r="2024" ht="17.25" customHeight="1"/>
    <row r="2025" ht="17.25" customHeight="1"/>
    <row r="2026" ht="17.25" customHeight="1"/>
    <row r="2027" ht="17.25" customHeight="1"/>
    <row r="2028" ht="17.25" customHeight="1"/>
    <row r="2029" ht="17.25" customHeight="1"/>
    <row r="2030" ht="17.25" customHeight="1"/>
    <row r="2031" ht="17.25" customHeight="1"/>
    <row r="2032" ht="17.25" customHeight="1"/>
    <row r="2033" ht="17.25" customHeight="1"/>
    <row r="2034" ht="17.25" customHeight="1"/>
    <row r="2035" ht="17.25" customHeight="1"/>
    <row r="2036" ht="17.25" customHeight="1"/>
    <row r="2037" ht="17.25" customHeight="1"/>
    <row r="2038" ht="17.25" customHeight="1"/>
    <row r="2039" ht="17.25" customHeight="1"/>
    <row r="2040" ht="17.25" customHeight="1"/>
    <row r="2041" ht="17.25" customHeight="1"/>
    <row r="2042" ht="17.25" customHeight="1"/>
    <row r="2043" ht="17.25" customHeight="1"/>
    <row r="2044" ht="17.25" customHeight="1"/>
    <row r="2045" ht="17.25" customHeight="1"/>
    <row r="2046" ht="17.25" customHeight="1"/>
    <row r="2047" ht="17.25" customHeight="1"/>
    <row r="2048" ht="17.25" customHeight="1"/>
    <row r="2049" ht="17.25" customHeight="1"/>
    <row r="2050" ht="17.25" customHeight="1"/>
    <row r="2051" ht="17.25" customHeight="1"/>
    <row r="2052" ht="17.25" customHeight="1"/>
    <row r="2053" ht="17.25" customHeight="1"/>
    <row r="2054" ht="17.25" customHeight="1"/>
    <row r="2055" ht="17.25" customHeight="1"/>
    <row r="2056" ht="17.25" customHeight="1"/>
    <row r="2057" ht="17.25" customHeight="1"/>
    <row r="2058" ht="17.25" customHeight="1"/>
    <row r="2059" ht="17.25" customHeight="1"/>
    <row r="2060" ht="17.25" customHeight="1"/>
    <row r="2061" ht="17.25" customHeight="1"/>
    <row r="2062" ht="17.25" customHeight="1"/>
    <row r="2063" ht="17.25" customHeight="1"/>
    <row r="2064" ht="17.25" customHeight="1"/>
    <row r="2065" ht="17.25" customHeight="1"/>
    <row r="2066" ht="17.25" customHeight="1"/>
    <row r="2067" ht="17.25" customHeight="1"/>
    <row r="2068" ht="17.25" customHeight="1"/>
    <row r="2069" ht="17.25" customHeight="1"/>
    <row r="2070" ht="17.25" customHeight="1"/>
    <row r="2071" ht="17.25" customHeight="1"/>
    <row r="2072" ht="17.25" customHeight="1"/>
    <row r="2073" ht="17.25" customHeight="1"/>
    <row r="2074" ht="17.25" customHeight="1"/>
    <row r="2075" ht="17.25" customHeight="1"/>
    <row r="2076" ht="17.25" customHeight="1"/>
    <row r="2077" ht="17.25" customHeight="1"/>
    <row r="2078" ht="17.25" customHeight="1"/>
    <row r="2079" ht="17.25" customHeight="1"/>
    <row r="2080" ht="17.25" customHeight="1"/>
    <row r="2081" ht="17.25" customHeight="1"/>
    <row r="2082" ht="17.25" customHeight="1"/>
    <row r="2083" ht="17.25" customHeight="1"/>
    <row r="2084" ht="17.25" customHeight="1"/>
    <row r="2085" ht="17.25" customHeight="1"/>
    <row r="2086" ht="17.25" customHeight="1"/>
    <row r="2087" ht="17.25" customHeight="1"/>
    <row r="2088" ht="17.25" customHeight="1"/>
    <row r="2089" ht="17.25" customHeight="1"/>
    <row r="2090" ht="17.25" customHeight="1"/>
    <row r="2091" ht="17.25" customHeight="1"/>
    <row r="2092" ht="17.25" customHeight="1"/>
    <row r="2093" ht="17.25" customHeight="1"/>
    <row r="2094" ht="17.25" customHeight="1"/>
    <row r="2095" ht="17.25" customHeight="1"/>
    <row r="2096" ht="17.25" customHeight="1"/>
    <row r="2097" ht="17.25" customHeight="1"/>
    <row r="2098" ht="17.25" customHeight="1"/>
    <row r="2099" ht="17.25" customHeight="1"/>
    <row r="2100" ht="17.25" customHeight="1"/>
    <row r="2101" ht="17.25" customHeight="1"/>
    <row r="2102" ht="17.25" customHeight="1"/>
    <row r="2103" ht="17.25" customHeight="1"/>
    <row r="2104" ht="17.25" customHeight="1"/>
    <row r="2105" ht="17.25" customHeight="1"/>
    <row r="2106" ht="17.25" customHeight="1"/>
    <row r="2107" ht="17.25" customHeight="1"/>
    <row r="2108" ht="17.25" customHeight="1"/>
    <row r="2109" ht="17.25" customHeight="1"/>
    <row r="2110" ht="17.25" customHeight="1"/>
    <row r="2111" ht="17.25" customHeight="1"/>
    <row r="2112" ht="17.25" customHeight="1"/>
    <row r="2113" ht="17.25" customHeight="1"/>
    <row r="2114" ht="17.25" customHeight="1"/>
    <row r="2115" ht="17.25" customHeight="1"/>
    <row r="2116" ht="17.25" customHeight="1"/>
    <row r="2117" ht="17.25" customHeight="1"/>
    <row r="2118" ht="17.25" customHeight="1"/>
    <row r="2119" ht="17.25" customHeight="1"/>
    <row r="2120" ht="17.25" customHeight="1"/>
    <row r="2121" ht="17.25" customHeight="1"/>
    <row r="2122" ht="17.25" customHeight="1"/>
    <row r="2123" ht="17.25" customHeight="1"/>
    <row r="2124" ht="17.25" customHeight="1"/>
    <row r="2125" ht="17.25" customHeight="1"/>
    <row r="2126" ht="17.25" customHeight="1"/>
    <row r="2127" ht="17.25" customHeight="1"/>
    <row r="2128" ht="17.25" customHeight="1"/>
    <row r="2129" ht="17.25" customHeight="1"/>
    <row r="2130" ht="17.25" customHeight="1"/>
    <row r="2131" ht="17.25" customHeight="1"/>
    <row r="2132" ht="17.25" customHeight="1"/>
    <row r="2133" ht="17.25" customHeight="1"/>
    <row r="2134" ht="17.25" customHeight="1"/>
    <row r="2135" ht="17.25" customHeight="1"/>
    <row r="2136" ht="17.25" customHeight="1"/>
    <row r="2137" ht="17.25" customHeight="1"/>
    <row r="2138" ht="17.25" customHeight="1"/>
    <row r="2139" ht="17.25" customHeight="1"/>
    <row r="2140" ht="17.25" customHeight="1"/>
    <row r="2141" ht="17.25" customHeight="1"/>
    <row r="2142" ht="17.25" customHeight="1"/>
    <row r="2143" ht="17.25" customHeight="1"/>
    <row r="2144" ht="17.25" customHeight="1"/>
    <row r="2145" ht="17.25" customHeight="1"/>
    <row r="2146" ht="17.25" customHeight="1"/>
    <row r="2147" ht="17.25" customHeight="1"/>
    <row r="2148" ht="17.25" customHeight="1"/>
    <row r="2149" ht="17.25" customHeight="1"/>
    <row r="2150" ht="17.25" customHeight="1"/>
    <row r="2151" ht="17.25" customHeight="1"/>
    <row r="2152" ht="17.25" customHeight="1"/>
    <row r="2153" ht="17.25" customHeight="1"/>
    <row r="2154" ht="17.25" customHeight="1"/>
    <row r="2155" ht="17.25" customHeight="1"/>
    <row r="2156" ht="17.25" customHeight="1"/>
    <row r="2157" ht="17.25" customHeight="1"/>
    <row r="2158" ht="17.25" customHeight="1"/>
    <row r="2159" ht="17.25" customHeight="1"/>
    <row r="2160" ht="17.25" customHeight="1"/>
    <row r="2161" ht="17.25" customHeight="1"/>
    <row r="2162" ht="17.25" customHeight="1"/>
    <row r="2163" ht="17.25" customHeight="1"/>
    <row r="2164" ht="17.25" customHeight="1"/>
    <row r="2165" ht="17.25" customHeight="1"/>
    <row r="2166" ht="17.25" customHeight="1"/>
    <row r="2167" ht="17.25" customHeight="1"/>
    <row r="2168" ht="17.25" customHeight="1"/>
    <row r="2169" ht="17.25" customHeight="1"/>
    <row r="2170" ht="17.25" customHeight="1"/>
    <row r="2171" ht="17.25" customHeight="1"/>
    <row r="2172" ht="17.25" customHeight="1"/>
    <row r="2173" ht="17.25" customHeight="1"/>
    <row r="2174" ht="17.25" customHeight="1"/>
    <row r="2175" ht="17.25" customHeight="1"/>
    <row r="2176" ht="17.25" customHeight="1"/>
    <row r="2177" ht="17.25" customHeight="1"/>
    <row r="2178" ht="17.25" customHeight="1"/>
    <row r="2179" ht="17.25" customHeight="1"/>
    <row r="2180" ht="17.25" customHeight="1"/>
    <row r="2181" ht="17.25" customHeight="1"/>
    <row r="2182" ht="17.25" customHeight="1"/>
    <row r="2183" ht="17.25" customHeight="1"/>
    <row r="2184" ht="17.25" customHeight="1"/>
    <row r="2185" ht="17.25" customHeight="1"/>
    <row r="2186" ht="17.25" customHeight="1"/>
    <row r="2187" ht="17.25" customHeight="1"/>
    <row r="2188" ht="17.25" customHeight="1"/>
    <row r="2189" ht="17.25" customHeight="1"/>
    <row r="2190" ht="17.25" customHeight="1"/>
    <row r="2191" ht="17.25" customHeight="1"/>
    <row r="2192" ht="17.25" customHeight="1"/>
    <row r="2193" ht="17.25" customHeight="1"/>
    <row r="2194" ht="17.25" customHeight="1"/>
    <row r="2195" ht="17.25" customHeight="1"/>
    <row r="2196" ht="17.25" customHeight="1"/>
    <row r="2197" ht="17.25" customHeight="1"/>
    <row r="2198" ht="17.25" customHeight="1"/>
    <row r="2199" ht="17.25" customHeight="1"/>
    <row r="2200" ht="17.25" customHeight="1"/>
    <row r="2201" ht="17.25" customHeight="1"/>
    <row r="2202" ht="17.25" customHeight="1"/>
    <row r="2203" ht="17.25" customHeight="1"/>
    <row r="2204" ht="17.25" customHeight="1"/>
    <row r="2205" ht="17.25" customHeight="1"/>
    <row r="2206" ht="17.25" customHeight="1"/>
    <row r="2207" ht="17.25" customHeight="1"/>
    <row r="2208" ht="17.25" customHeight="1"/>
    <row r="2209" ht="17.25" customHeight="1"/>
    <row r="2210" ht="17.25" customHeight="1"/>
    <row r="2211" ht="17.25" customHeight="1"/>
    <row r="2212" ht="17.25" customHeight="1"/>
    <row r="2213" ht="17.25" customHeight="1"/>
    <row r="2214" ht="17.25" customHeight="1"/>
    <row r="2215" ht="17.25" customHeight="1"/>
    <row r="2216" ht="17.25" customHeight="1"/>
    <row r="2217" ht="17.25" customHeight="1"/>
    <row r="2218" ht="17.25" customHeight="1"/>
    <row r="2219" ht="17.25" customHeight="1"/>
    <row r="2220" ht="17.25" customHeight="1"/>
    <row r="2221" ht="17.25" customHeight="1"/>
    <row r="2222" ht="17.25" customHeight="1"/>
    <row r="2223" ht="17.25" customHeight="1"/>
    <row r="2224" ht="17.25" customHeight="1"/>
    <row r="2225" ht="17.25" customHeight="1"/>
    <row r="2226" ht="17.25" customHeight="1"/>
    <row r="2227" ht="17.25" customHeight="1"/>
    <row r="2228" ht="17.25" customHeight="1"/>
    <row r="2229" ht="17.25" customHeight="1"/>
    <row r="2230" ht="17.25" customHeight="1"/>
    <row r="2231" ht="17.25" customHeight="1"/>
    <row r="2232" ht="17.25" customHeight="1"/>
    <row r="2233" ht="17.25" customHeight="1"/>
    <row r="2234" ht="17.25" customHeight="1"/>
    <row r="2235" ht="17.25" customHeight="1"/>
    <row r="2236" ht="17.25" customHeight="1"/>
    <row r="2237" ht="17.25" customHeight="1"/>
    <row r="2238" ht="17.25" customHeight="1"/>
    <row r="2239" ht="17.25" customHeight="1"/>
    <row r="2240" ht="17.25" customHeight="1"/>
    <row r="2241" ht="17.25" customHeight="1"/>
    <row r="2242" ht="17.25" customHeight="1"/>
    <row r="2243" ht="17.25" customHeight="1"/>
    <row r="2244" ht="17.25" customHeight="1"/>
    <row r="2245" ht="17.25" customHeight="1"/>
    <row r="2246" ht="17.25" customHeight="1"/>
    <row r="2247" ht="17.25" customHeight="1"/>
    <row r="2248" ht="17.25" customHeight="1"/>
    <row r="2249" ht="17.25" customHeight="1"/>
    <row r="2250" ht="17.25" customHeight="1"/>
    <row r="2251" ht="17.25" customHeight="1"/>
    <row r="2252" ht="17.25" customHeight="1"/>
    <row r="2253" ht="17.25" customHeight="1"/>
    <row r="2254" ht="17.25" customHeight="1"/>
    <row r="2255" ht="17.25" customHeight="1"/>
    <row r="2256" ht="17.25" customHeight="1"/>
    <row r="2257" ht="17.25" customHeight="1"/>
    <row r="2258" ht="17.25" customHeight="1"/>
    <row r="2259" ht="17.25" customHeight="1"/>
    <row r="2260" ht="17.25" customHeight="1"/>
    <row r="2261" ht="17.25" customHeight="1"/>
    <row r="2262" ht="17.25" customHeight="1"/>
    <row r="2263" ht="17.25" customHeight="1"/>
    <row r="2264" ht="17.25" customHeight="1"/>
    <row r="2265" ht="17.25" customHeight="1"/>
    <row r="2266" ht="17.25" customHeight="1"/>
    <row r="2267" ht="17.25" customHeight="1"/>
    <row r="2268" ht="17.25" customHeight="1"/>
    <row r="2269" ht="17.25" customHeight="1"/>
    <row r="2270" ht="17.25" customHeight="1"/>
    <row r="2271" ht="17.25" customHeight="1"/>
    <row r="2272" ht="17.25" customHeight="1"/>
    <row r="2273" ht="17.25" customHeight="1"/>
    <row r="2274" ht="17.25" customHeight="1"/>
    <row r="2275" ht="17.25" customHeight="1"/>
    <row r="2276" ht="17.25" customHeight="1"/>
    <row r="2277" ht="17.25" customHeight="1"/>
    <row r="2278" ht="17.25" customHeight="1"/>
    <row r="2279" ht="17.25" customHeight="1"/>
    <row r="2280" ht="17.25" customHeight="1"/>
    <row r="2281" ht="17.25" customHeight="1"/>
    <row r="2282" ht="17.25" customHeight="1"/>
    <row r="2283" ht="17.25" customHeight="1"/>
    <row r="2284" ht="17.25" customHeight="1"/>
    <row r="2285" ht="17.25" customHeight="1"/>
    <row r="2286" ht="17.25" customHeight="1"/>
    <row r="2287" ht="17.25" customHeight="1"/>
    <row r="2288" ht="17.25" customHeight="1"/>
    <row r="2289" ht="17.25" customHeight="1"/>
    <row r="2290" ht="17.25" customHeight="1"/>
    <row r="2291" ht="17.25" customHeight="1"/>
    <row r="2292" ht="17.25" customHeight="1"/>
    <row r="2293" ht="17.25" customHeight="1"/>
    <row r="2294" ht="17.25" customHeight="1"/>
    <row r="2295" ht="17.25" customHeight="1"/>
    <row r="2296" ht="17.25" customHeight="1"/>
    <row r="2297" ht="17.25" customHeight="1"/>
    <row r="2298" ht="17.25" customHeight="1"/>
    <row r="2299" ht="17.25" customHeight="1"/>
    <row r="2300" ht="17.25" customHeight="1"/>
    <row r="2301" ht="17.25" customHeight="1"/>
    <row r="2302" ht="17.25" customHeight="1"/>
    <row r="2303" ht="17.25" customHeight="1"/>
    <row r="2304" ht="17.25" customHeight="1"/>
    <row r="2305" ht="17.25" customHeight="1"/>
    <row r="2306" ht="17.25" customHeight="1"/>
    <row r="2307" ht="17.25" customHeight="1"/>
    <row r="2308" ht="17.25" customHeight="1"/>
    <row r="2309" ht="17.25" customHeight="1"/>
    <row r="2310" ht="17.25" customHeight="1"/>
    <row r="2311" ht="17.25" customHeight="1"/>
    <row r="2312" ht="17.25" customHeight="1"/>
    <row r="2313" ht="17.25" customHeight="1"/>
    <row r="2314" ht="17.25" customHeight="1"/>
    <row r="2315" ht="17.25" customHeight="1"/>
    <row r="2316" ht="17.25" customHeight="1"/>
    <row r="2317" ht="17.25" customHeight="1"/>
    <row r="2318" ht="17.25" customHeight="1"/>
    <row r="2319" ht="17.25" customHeight="1"/>
    <row r="2320" ht="17.25" customHeight="1"/>
    <row r="2321" ht="17.25" customHeight="1"/>
    <row r="2322" ht="17.25" customHeight="1"/>
    <row r="2323" ht="17.25" customHeight="1"/>
    <row r="2324" ht="17.25" customHeight="1"/>
    <row r="2325" ht="17.25" customHeight="1"/>
    <row r="2326" ht="17.25" customHeight="1"/>
    <row r="2327" ht="17.25" customHeight="1"/>
    <row r="2328" ht="17.25" customHeight="1"/>
    <row r="2329" ht="17.25" customHeight="1"/>
    <row r="2330" ht="17.25" customHeight="1"/>
    <row r="2331" ht="17.25" customHeight="1"/>
    <row r="2332" ht="17.25" customHeight="1"/>
    <row r="2333" ht="17.25" customHeight="1"/>
    <row r="2334" ht="17.25" customHeight="1"/>
    <row r="2335" ht="17.25" customHeight="1"/>
    <row r="2336" ht="17.25" customHeight="1"/>
    <row r="2337" ht="17.25" customHeight="1"/>
    <row r="2338" ht="17.25" customHeight="1"/>
    <row r="2339" ht="17.25" customHeight="1"/>
    <row r="2340" ht="17.25" customHeight="1"/>
    <row r="2341" ht="17.25" customHeight="1"/>
    <row r="2342" ht="17.25" customHeight="1"/>
    <row r="2343" ht="17.25" customHeight="1"/>
    <row r="2344" ht="17.25" customHeight="1"/>
    <row r="2345" ht="17.25" customHeight="1"/>
    <row r="2346" ht="17.25" customHeight="1"/>
    <row r="2347" ht="17.25" customHeight="1"/>
    <row r="2348" ht="17.25" customHeight="1"/>
    <row r="2349" ht="17.25" customHeight="1"/>
    <row r="2350" ht="17.25" customHeight="1"/>
    <row r="2351" ht="17.25" customHeight="1"/>
    <row r="2352" ht="17.25" customHeight="1"/>
    <row r="2353" ht="17.25" customHeight="1"/>
    <row r="2354" ht="17.25" customHeight="1"/>
    <row r="2355" ht="17.25" customHeight="1"/>
    <row r="2356" ht="17.25" customHeight="1"/>
    <row r="2357" ht="17.25" customHeight="1"/>
    <row r="2358" ht="17.25" customHeight="1"/>
    <row r="2359" ht="17.25" customHeight="1"/>
    <row r="2360" ht="17.25" customHeight="1"/>
    <row r="2361" ht="17.25" customHeight="1"/>
    <row r="2362" ht="17.25" customHeight="1"/>
    <row r="2363" ht="17.25" customHeight="1"/>
    <row r="2364" ht="17.25" customHeight="1"/>
    <row r="2365" ht="17.25" customHeight="1"/>
    <row r="2366" ht="17.25" customHeight="1"/>
    <row r="2367" ht="17.25" customHeight="1"/>
    <row r="2368" ht="17.25" customHeight="1"/>
    <row r="2369" ht="17.25" customHeight="1"/>
    <row r="2370" ht="17.25" customHeight="1"/>
    <row r="2371" ht="17.25" customHeight="1"/>
    <row r="2372" ht="17.25" customHeight="1"/>
    <row r="2373" ht="17.25" customHeight="1"/>
    <row r="2374" ht="17.25" customHeight="1"/>
    <row r="2375" ht="17.25" customHeight="1"/>
    <row r="2376" ht="17.25" customHeight="1"/>
    <row r="2377" ht="17.25" customHeight="1"/>
  </sheetData>
  <sheetProtection formatCells="0" formatColumns="0" formatRows="0" insertColumns="0" deleteColumns="0"/>
  <mergeCells count="8">
    <mergeCell ref="Q2:S2"/>
    <mergeCell ref="Q3:S3"/>
    <mergeCell ref="D4:G4"/>
    <mergeCell ref="Q4:S4"/>
    <mergeCell ref="A7:A9"/>
    <mergeCell ref="B7:C8"/>
    <mergeCell ref="D8:J8"/>
    <mergeCell ref="D7:R7"/>
  </mergeCells>
  <conditionalFormatting sqref="V10:V51">
    <cfRule type="cellIs" dxfId="1" priority="2" stopIfTrue="1" operator="lessThan">
      <formula>32</formula>
    </cfRule>
  </conditionalFormatting>
  <conditionalFormatting sqref="V52">
    <cfRule type="cellIs" dxfId="0" priority="1" stopIfTrue="1" operator="lessThan">
      <formula>32</formula>
    </cfRule>
  </conditionalFormatting>
  <printOptions horizontalCentered="1"/>
  <pageMargins left="0.25" right="0.25" top="0.5" bottom="0.75" header="0.25" footer="0.25"/>
  <pageSetup paperSize="9" scale="77" orientation="landscape" r:id="rId1"/>
  <headerFooter scaleWithDoc="0">
    <oddHeader>&amp;RPage &amp;P of &amp;N</oddHeader>
    <oddFooter>&amp;L
_________________________
Resource Person / Instructor&amp;C
_________________________
Chairperson&amp;R
_________________________
Dean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14122D57357D49A8631EC4E933FB17" ma:contentTypeVersion="0" ma:contentTypeDescription="Create a new document." ma:contentTypeScope="" ma:versionID="81b70ebf05d69bc65ba574172b23a19a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EF94533-16DC-457B-8935-20171A207C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860836-7476-4D49-96CC-85F68795AA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2D197552-A3EC-4E05-9468-97E356F67C9D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section A_BSH</vt:lpstr>
      <vt:lpstr>'section A_BSH'!Print_Area</vt:lpstr>
      <vt:lpstr>'section A_BSH'!Print_Titles</vt:lpstr>
      <vt:lpstr>'section A_BSH'!Total</vt:lpstr>
    </vt:vector>
  </TitlesOfParts>
  <Company>University of Essex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</dc:creator>
  <cp:lastModifiedBy>8166</cp:lastModifiedBy>
  <cp:lastPrinted>2013-02-13T11:49:32Z</cp:lastPrinted>
  <dcterms:created xsi:type="dcterms:W3CDTF">2011-04-12T15:52:00Z</dcterms:created>
  <dcterms:modified xsi:type="dcterms:W3CDTF">2013-02-26T08:08:52Z</dcterms:modified>
</cp:coreProperties>
</file>