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/>
  </bookViews>
  <sheets>
    <sheet name="BS(EE)" sheetId="1" r:id="rId1"/>
    <sheet name="BS(H)" sheetId="2" r:id="rId2"/>
  </sheets>
  <definedNames>
    <definedName name="Grade">'BS(EE)'!#REF!</definedName>
    <definedName name="_xlnm.Print_Area" localSheetId="0">'BS(EE)'!$A$1:$Y$34</definedName>
    <definedName name="_xlnm.Print_Titles" localSheetId="0">'BS(EE)'!$1:$9</definedName>
    <definedName name="Range">#REF!</definedName>
    <definedName name="Z_2376BC05_C5EB_11D8_84D9_00A0D214C203_.wvu.PrintArea" localSheetId="0" hidden="1">'BS(EE)'!$A$1:$R$10</definedName>
  </definedNames>
  <calcPr calcId="124519"/>
</workbook>
</file>

<file path=xl/calcChain.xml><?xml version="1.0" encoding="utf-8"?>
<calcChain xmlns="http://schemas.openxmlformats.org/spreadsheetml/2006/main">
  <c r="P14" i="1"/>
  <c r="P15"/>
  <c r="P12" i="2"/>
  <c r="P11"/>
  <c r="P10"/>
  <c r="P10" i="1"/>
  <c r="P11"/>
  <c r="P12"/>
  <c r="P13"/>
  <c r="P16"/>
  <c r="P17"/>
  <c r="P18"/>
  <c r="P19"/>
  <c r="P20"/>
  <c r="P21"/>
  <c r="P22"/>
  <c r="P23"/>
  <c r="P24"/>
  <c r="P25"/>
  <c r="P26"/>
  <c r="P27"/>
  <c r="P28"/>
  <c r="P29"/>
</calcChain>
</file>

<file path=xl/sharedStrings.xml><?xml version="1.0" encoding="utf-8"?>
<sst xmlns="http://schemas.openxmlformats.org/spreadsheetml/2006/main" count="70" uniqueCount="48">
  <si>
    <t>I.D. No.</t>
  </si>
  <si>
    <t>Total</t>
  </si>
  <si>
    <t>Particulars of Participants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</si>
  <si>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</si>
  <si>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</si>
  <si>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</si>
  <si>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</si>
  <si>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</si>
  <si>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</si>
  <si>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</si>
  <si>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</si>
  <si>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University of Management and Technology</t>
  </si>
  <si>
    <t>Resoruce Person / Instructor:</t>
  </si>
  <si>
    <t>__________</t>
  </si>
  <si>
    <t>Sr. No.</t>
  </si>
  <si>
    <t>Asfa Javed</t>
  </si>
  <si>
    <t>Signals &amp; Systems Lab</t>
  </si>
  <si>
    <t>EL 312</t>
  </si>
  <si>
    <t>Fall 2012</t>
  </si>
  <si>
    <t>ALI SAJJAD</t>
  </si>
  <si>
    <t>MUHAMMAD KHAYYAM SHARIF</t>
  </si>
  <si>
    <t>FAISAL YASEEN</t>
  </si>
  <si>
    <t>SARMAD PERVAIZ</t>
  </si>
  <si>
    <t>MUHAMMAD HAROON</t>
  </si>
  <si>
    <t>RAMSHA AYUB</t>
  </si>
  <si>
    <t>ABDULLAH BILAL</t>
  </si>
  <si>
    <t>MOAZAM ALI KHAN</t>
  </si>
  <si>
    <t>MUHAMMAD SHOAIB</t>
  </si>
  <si>
    <t>HASSAM UD DIN</t>
  </si>
  <si>
    <t>ZAIN UL ABEDINE</t>
  </si>
  <si>
    <t>BABAR KHAN</t>
  </si>
  <si>
    <t>AWAIS AHMED</t>
  </si>
  <si>
    <t>TAHIR SALEEM</t>
  </si>
  <si>
    <t>SHARJEEL FAROOQ</t>
  </si>
  <si>
    <t>JAWAD AHMAD</t>
  </si>
  <si>
    <t>IJLAL MUJTABA</t>
  </si>
  <si>
    <t>MUHAMMAD HASEEB SAEED</t>
  </si>
  <si>
    <t>MUHAMMAD HASSAN MUH DIN</t>
  </si>
  <si>
    <t>MUHAMMAD WALEED AHMAD</t>
  </si>
  <si>
    <t>SARMAD TANVEER</t>
  </si>
  <si>
    <t>USMAN ALI</t>
  </si>
  <si>
    <t xml:space="preserve">MUHAMMAD UMAR </t>
  </si>
  <si>
    <t>Participant's Name</t>
  </si>
  <si>
    <t>E</t>
  </si>
  <si>
    <t>Final(20)</t>
  </si>
  <si>
    <t>absent</t>
  </si>
  <si>
    <t xml:space="preserve">BS H </t>
  </si>
  <si>
    <t xml:space="preserve"> BS EE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</si>
</sst>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5"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6"/>
      <color rgb="FFFF0000"/>
      <name val="Rodchenko"/>
    </font>
    <font>
      <u/>
      <sz val="12"/>
      <color rgb="FFFF0000"/>
      <name val="Arial Black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MS Sans Serif"/>
      <family val="2"/>
    </font>
    <font>
      <sz val="11"/>
      <color rgb="FFFF0000"/>
      <name val="Arial"/>
      <family val="2"/>
    </font>
    <font>
      <sz val="8"/>
      <color rgb="FF000066"/>
      <name val="MS Sans Serif"/>
      <family val="2"/>
    </font>
    <font>
      <sz val="8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vertical="center"/>
      <protection locked="0"/>
    </xf>
    <xf numFmtId="0" fontId="18" fillId="6" borderId="0" xfId="0" applyFont="1" applyFill="1" applyBorder="1" applyAlignment="1" applyProtection="1">
      <alignment vertical="center"/>
      <protection locked="0"/>
    </xf>
    <xf numFmtId="0" fontId="22" fillId="6" borderId="0" xfId="0" applyFont="1" applyFill="1" applyBorder="1" applyAlignment="1" applyProtection="1">
      <alignment vertical="center"/>
      <protection locked="0"/>
    </xf>
    <xf numFmtId="0" fontId="21" fillId="6" borderId="0" xfId="0" applyFont="1" applyFill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vertical="center"/>
      <protection locked="0"/>
    </xf>
    <xf numFmtId="0" fontId="11" fillId="6" borderId="0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 applyProtection="1">
      <alignment vertical="center"/>
      <protection locked="0"/>
    </xf>
    <xf numFmtId="164" fontId="1" fillId="6" borderId="1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1" fontId="2" fillId="6" borderId="0" xfId="0" applyNumberFormat="1" applyFont="1" applyFill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164" fontId="1" fillId="7" borderId="1" xfId="0" applyNumberFormat="1" applyFont="1" applyFill="1" applyBorder="1" applyAlignment="1" applyProtection="1">
      <alignment horizontal="center" vertical="center"/>
      <protection locked="0"/>
    </xf>
    <xf numFmtId="164" fontId="1" fillId="7" borderId="2" xfId="0" applyNumberFormat="1" applyFont="1" applyFill="1" applyBorder="1" applyAlignment="1" applyProtection="1">
      <alignment horizontal="center" vertical="center"/>
      <protection locked="0"/>
    </xf>
    <xf numFmtId="164" fontId="0" fillId="7" borderId="1" xfId="0" applyNumberForma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3" fillId="0" borderId="5" xfId="0" applyFont="1" applyBorder="1" applyAlignment="1">
      <alignment horizontal="left" wrapText="1"/>
    </xf>
    <xf numFmtId="0" fontId="24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left" wrapText="1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textRotation="90"/>
      <protection locked="0"/>
    </xf>
    <xf numFmtId="0" fontId="1" fillId="0" borderId="3" xfId="0" applyFont="1" applyBorder="1" applyAlignment="1" applyProtection="1">
      <alignment horizontal="left" vertical="center" textRotation="90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R8249"/>
  <sheetViews>
    <sheetView tabSelected="1" view="pageBreakPreview" topLeftCell="A7" zoomScaleSheetLayoutView="100" workbookViewId="0">
      <selection activeCell="P10" sqref="P10"/>
    </sheetView>
  </sheetViews>
  <sheetFormatPr defaultRowHeight="12.75"/>
  <cols>
    <col min="1" max="1" width="4.140625" style="57" customWidth="1"/>
    <col min="2" max="2" width="14.140625" style="23" bestFit="1" customWidth="1"/>
    <col min="3" max="3" width="32.85546875" style="2" customWidth="1"/>
    <col min="4" max="5" width="5.7109375" style="1" customWidth="1"/>
    <col min="6" max="6" width="6.140625" style="35" customWidth="1"/>
    <col min="7" max="7" width="5.42578125" style="35" customWidth="1"/>
    <col min="8" max="8" width="5.42578125" style="40" customWidth="1"/>
    <col min="9" max="9" width="5.85546875" style="45" customWidth="1"/>
    <col min="10" max="10" width="6" style="1" customWidth="1"/>
    <col min="11" max="11" width="5.42578125" style="1" customWidth="1"/>
    <col min="12" max="13" width="5.42578125" style="46" customWidth="1"/>
    <col min="14" max="14" width="5.42578125" style="1" customWidth="1"/>
    <col min="15" max="15" width="7.85546875" style="1" customWidth="1"/>
    <col min="16" max="16" width="6.7109375" style="29" customWidth="1"/>
    <col min="17" max="17" width="6.42578125" style="1" customWidth="1"/>
    <col min="18" max="18" width="5.42578125" style="1" customWidth="1"/>
    <col min="19" max="19" width="5.5703125" style="1" customWidth="1"/>
    <col min="20" max="20" width="6.5703125" style="1" customWidth="1"/>
    <col min="21" max="21" width="5.42578125" style="1" customWidth="1"/>
    <col min="22" max="22" width="6.42578125" style="1" customWidth="1"/>
    <col min="23" max="23" width="5.28515625" style="1" customWidth="1"/>
    <col min="24" max="24" width="7.140625" style="1" customWidth="1"/>
    <col min="25" max="25" width="5.140625" style="1" bestFit="1" customWidth="1"/>
    <col min="26" max="16384" width="9.140625" style="1"/>
  </cols>
  <sheetData>
    <row r="1" spans="1:18" ht="28.5" customHeight="1">
      <c r="A1" s="55"/>
      <c r="B1" s="10"/>
      <c r="C1" s="10" t="s">
        <v>11</v>
      </c>
      <c r="D1" s="10"/>
      <c r="E1" s="10"/>
      <c r="F1" s="31"/>
      <c r="G1" s="31"/>
      <c r="H1" s="37"/>
      <c r="I1" s="41"/>
      <c r="J1" s="10"/>
      <c r="K1" s="10"/>
      <c r="O1" s="9"/>
      <c r="P1" s="25" t="s">
        <v>13</v>
      </c>
      <c r="Q1" s="10"/>
      <c r="R1" s="10"/>
    </row>
    <row r="2" spans="1:18" ht="21.75" customHeight="1">
      <c r="A2" s="55"/>
      <c r="B2" s="10"/>
      <c r="C2" s="11" t="s">
        <v>10</v>
      </c>
      <c r="D2" s="10"/>
      <c r="E2" s="10"/>
      <c r="F2" s="31"/>
      <c r="G2" s="31"/>
      <c r="H2" s="37"/>
      <c r="I2" s="41"/>
      <c r="J2" s="10"/>
      <c r="K2" s="10"/>
      <c r="L2" s="68" t="s">
        <v>9</v>
      </c>
      <c r="M2" s="68"/>
      <c r="N2" s="68"/>
      <c r="O2" s="68"/>
      <c r="P2" s="25" t="s">
        <v>47</v>
      </c>
      <c r="Q2" s="10"/>
      <c r="R2" s="3"/>
    </row>
    <row r="3" spans="1:18" ht="18" customHeight="1">
      <c r="A3" s="55"/>
      <c r="B3" s="14"/>
      <c r="C3" s="15" t="s">
        <v>8</v>
      </c>
      <c r="D3" s="3"/>
      <c r="E3" s="3"/>
      <c r="F3" s="32"/>
      <c r="G3" s="32"/>
      <c r="H3" s="38"/>
      <c r="I3" s="42"/>
      <c r="J3" s="14"/>
      <c r="K3" s="14"/>
      <c r="L3" s="68" t="s">
        <v>7</v>
      </c>
      <c r="M3" s="68"/>
      <c r="N3" s="68"/>
      <c r="O3" s="68"/>
      <c r="P3" s="26" t="s">
        <v>18</v>
      </c>
      <c r="Q3" s="14"/>
      <c r="R3" s="14"/>
    </row>
    <row r="4" spans="1:18" s="8" customFormat="1" ht="22.5" customHeight="1">
      <c r="A4" s="56"/>
      <c r="B4" s="13" t="s">
        <v>6</v>
      </c>
      <c r="C4" s="16" t="s">
        <v>17</v>
      </c>
      <c r="D4" s="68" t="s">
        <v>5</v>
      </c>
      <c r="E4" s="68"/>
      <c r="F4" s="68"/>
      <c r="G4" s="17" t="s">
        <v>16</v>
      </c>
      <c r="H4" s="39"/>
      <c r="I4" s="43"/>
      <c r="J4" s="17"/>
      <c r="K4" s="17"/>
      <c r="L4" s="68" t="s">
        <v>4</v>
      </c>
      <c r="M4" s="68"/>
      <c r="N4" s="68"/>
      <c r="O4" s="68"/>
      <c r="P4" s="25" t="s">
        <v>43</v>
      </c>
      <c r="Q4" s="18"/>
      <c r="R4" s="18"/>
    </row>
    <row r="5" spans="1:18" s="8" customFormat="1" ht="22.5" customHeight="1">
      <c r="A5" s="56"/>
      <c r="B5" s="18"/>
      <c r="C5" s="13" t="s">
        <v>12</v>
      </c>
      <c r="D5" s="19" t="s">
        <v>15</v>
      </c>
      <c r="E5" s="19"/>
      <c r="F5" s="33"/>
      <c r="G5" s="36"/>
      <c r="H5" s="39"/>
      <c r="I5" s="43"/>
      <c r="J5" s="17"/>
      <c r="K5" s="17"/>
      <c r="L5" s="47"/>
      <c r="M5" s="47"/>
      <c r="N5" s="20"/>
      <c r="O5" s="4"/>
      <c r="P5" s="25"/>
      <c r="Q5" s="18"/>
      <c r="R5" s="18"/>
    </row>
    <row r="6" spans="1:18" s="8" customFormat="1" ht="15" customHeight="1">
      <c r="A6" s="56"/>
      <c r="B6" s="18"/>
      <c r="C6" s="21"/>
      <c r="D6" s="22"/>
      <c r="E6" s="12"/>
      <c r="F6" s="34"/>
      <c r="G6" s="36"/>
      <c r="H6" s="39"/>
      <c r="I6" s="43"/>
      <c r="J6" s="17"/>
      <c r="K6" s="17"/>
      <c r="L6" s="43"/>
      <c r="M6" s="43"/>
      <c r="N6" s="17"/>
      <c r="O6" s="17"/>
      <c r="P6" s="27"/>
      <c r="Q6" s="18"/>
      <c r="R6" s="18"/>
    </row>
    <row r="7" spans="1:18" ht="20.100000000000001" customHeight="1">
      <c r="A7" s="66" t="s">
        <v>14</v>
      </c>
      <c r="B7" s="69" t="s">
        <v>2</v>
      </c>
      <c r="C7" s="70"/>
      <c r="D7" s="73" t="s">
        <v>3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9"/>
    </row>
    <row r="8" spans="1:18" s="7" customFormat="1" ht="33.75" customHeight="1">
      <c r="A8" s="67"/>
      <c r="B8" s="71"/>
      <c r="C8" s="72"/>
      <c r="D8" s="76">
        <v>0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  <c r="P8" s="28" t="s">
        <v>1</v>
      </c>
    </row>
    <row r="9" spans="1:18" ht="19.5" customHeight="1">
      <c r="A9" s="67"/>
      <c r="B9" s="58" t="s">
        <v>0</v>
      </c>
      <c r="C9" s="58" t="s">
        <v>42</v>
      </c>
      <c r="D9" s="6">
        <v>10</v>
      </c>
      <c r="E9" s="24">
        <v>10</v>
      </c>
      <c r="F9" s="24">
        <v>10</v>
      </c>
      <c r="G9" s="6">
        <v>10</v>
      </c>
      <c r="H9" s="24">
        <v>10</v>
      </c>
      <c r="I9" s="24">
        <v>10</v>
      </c>
      <c r="J9" s="24">
        <v>10</v>
      </c>
      <c r="K9" s="6">
        <v>10</v>
      </c>
      <c r="L9" s="24">
        <v>10</v>
      </c>
      <c r="M9" s="24">
        <v>10</v>
      </c>
      <c r="N9" s="6">
        <v>10</v>
      </c>
      <c r="O9" s="50" t="s">
        <v>44</v>
      </c>
      <c r="P9" s="30">
        <v>20</v>
      </c>
    </row>
    <row r="10" spans="1:18" ht="18" customHeight="1">
      <c r="A10" s="65">
        <v>1</v>
      </c>
      <c r="B10" s="64">
        <v>101519004</v>
      </c>
      <c r="C10" s="64" t="s">
        <v>19</v>
      </c>
      <c r="D10" s="54">
        <v>10</v>
      </c>
      <c r="E10" s="5">
        <v>10</v>
      </c>
      <c r="F10" s="5">
        <v>10</v>
      </c>
      <c r="G10" s="5">
        <v>10</v>
      </c>
      <c r="H10" s="44">
        <v>10</v>
      </c>
      <c r="I10" s="44">
        <v>10</v>
      </c>
      <c r="J10" s="5">
        <v>10</v>
      </c>
      <c r="K10" s="48">
        <v>8.5</v>
      </c>
      <c r="L10" s="49">
        <v>10</v>
      </c>
      <c r="M10" s="49">
        <v>10</v>
      </c>
      <c r="N10" s="48">
        <v>10</v>
      </c>
      <c r="O10" s="51">
        <v>20</v>
      </c>
      <c r="P10" s="62">
        <f t="shared" ref="P10:P29" si="0">((D10+E10+F10+G10+H10+I10+J10+K10+L10+M10+N10)/110)*12+(O10/20)*8</f>
        <v>19.836363636363636</v>
      </c>
    </row>
    <row r="11" spans="1:18" ht="18" customHeight="1">
      <c r="A11" s="65">
        <v>2</v>
      </c>
      <c r="B11" s="64">
        <v>101519008</v>
      </c>
      <c r="C11" s="64" t="s">
        <v>20</v>
      </c>
      <c r="D11" s="54">
        <v>10</v>
      </c>
      <c r="E11" s="5">
        <v>10</v>
      </c>
      <c r="F11" s="5">
        <v>8</v>
      </c>
      <c r="G11" s="5">
        <v>9</v>
      </c>
      <c r="H11" s="44">
        <v>10</v>
      </c>
      <c r="I11" s="44">
        <v>10</v>
      </c>
      <c r="J11" s="5">
        <v>9.5</v>
      </c>
      <c r="K11" s="48">
        <v>8.5</v>
      </c>
      <c r="L11" s="49">
        <v>10</v>
      </c>
      <c r="M11" s="49">
        <v>10</v>
      </c>
      <c r="N11" s="48">
        <v>10</v>
      </c>
      <c r="O11" s="51">
        <v>18.5</v>
      </c>
      <c r="P11" s="62">
        <f t="shared" si="0"/>
        <v>18.854545454545455</v>
      </c>
    </row>
    <row r="12" spans="1:18" ht="18" customHeight="1">
      <c r="A12" s="65">
        <v>3</v>
      </c>
      <c r="B12" s="64">
        <v>101519050</v>
      </c>
      <c r="C12" s="64" t="s">
        <v>21</v>
      </c>
      <c r="D12" s="54">
        <v>10</v>
      </c>
      <c r="E12" s="5">
        <v>8.5</v>
      </c>
      <c r="F12" s="5">
        <v>10</v>
      </c>
      <c r="G12" s="5">
        <v>10</v>
      </c>
      <c r="H12" s="44">
        <v>10</v>
      </c>
      <c r="I12" s="44">
        <v>10</v>
      </c>
      <c r="J12" s="5">
        <v>10</v>
      </c>
      <c r="K12" s="48">
        <v>8.5</v>
      </c>
      <c r="L12" s="49">
        <v>8.5</v>
      </c>
      <c r="M12" s="49">
        <v>10</v>
      </c>
      <c r="N12" s="48">
        <v>9</v>
      </c>
      <c r="O12" s="51">
        <v>18.5</v>
      </c>
      <c r="P12" s="62">
        <f t="shared" si="0"/>
        <v>18.799999999999997</v>
      </c>
    </row>
    <row r="13" spans="1:18" ht="18" customHeight="1">
      <c r="A13" s="60">
        <v>4</v>
      </c>
      <c r="B13" s="64">
        <v>101519061</v>
      </c>
      <c r="C13" s="64" t="s">
        <v>22</v>
      </c>
      <c r="D13" s="54">
        <v>7.5</v>
      </c>
      <c r="E13" s="5">
        <v>9</v>
      </c>
      <c r="F13" s="5">
        <v>9</v>
      </c>
      <c r="G13" s="5">
        <v>8</v>
      </c>
      <c r="H13" s="44">
        <v>10</v>
      </c>
      <c r="I13" s="44">
        <v>9</v>
      </c>
      <c r="J13" s="5">
        <v>10</v>
      </c>
      <c r="K13" s="48">
        <v>10</v>
      </c>
      <c r="L13" s="49">
        <v>9</v>
      </c>
      <c r="M13" s="49">
        <v>10</v>
      </c>
      <c r="N13" s="48">
        <v>9</v>
      </c>
      <c r="O13" s="51">
        <v>12</v>
      </c>
      <c r="P13" s="62">
        <f t="shared" si="0"/>
        <v>15.763636363636365</v>
      </c>
    </row>
    <row r="14" spans="1:18" ht="18" customHeight="1">
      <c r="A14" s="60">
        <v>5</v>
      </c>
      <c r="B14" s="64">
        <v>101519062</v>
      </c>
      <c r="C14" s="64" t="s">
        <v>23</v>
      </c>
      <c r="D14" s="54"/>
      <c r="E14" s="5">
        <v>9</v>
      </c>
      <c r="F14" s="5">
        <v>8</v>
      </c>
      <c r="G14" s="5"/>
      <c r="H14" s="44"/>
      <c r="I14" s="44">
        <v>7.5</v>
      </c>
      <c r="J14" s="5">
        <v>6</v>
      </c>
      <c r="K14" s="48"/>
      <c r="L14" s="49"/>
      <c r="M14" s="49">
        <v>10</v>
      </c>
      <c r="N14" s="48"/>
      <c r="O14" s="51" t="s">
        <v>45</v>
      </c>
      <c r="P14" s="62">
        <f>((D14+E14+F14+G14+H14+I14+J14+K14+L14+M14+N14)/110)*12</f>
        <v>4.418181818181818</v>
      </c>
    </row>
    <row r="15" spans="1:18" ht="18" customHeight="1">
      <c r="A15" s="60">
        <v>6</v>
      </c>
      <c r="B15" s="64">
        <v>101519066</v>
      </c>
      <c r="C15" s="64" t="s">
        <v>24</v>
      </c>
      <c r="D15" s="54">
        <v>9</v>
      </c>
      <c r="E15" s="5">
        <v>10</v>
      </c>
      <c r="F15" s="5">
        <v>8.5</v>
      </c>
      <c r="G15" s="5">
        <v>10</v>
      </c>
      <c r="H15" s="44">
        <v>10</v>
      </c>
      <c r="I15" s="44">
        <v>10</v>
      </c>
      <c r="J15" s="5">
        <v>10</v>
      </c>
      <c r="K15" s="48">
        <v>8.5</v>
      </c>
      <c r="L15" s="49">
        <v>8.5</v>
      </c>
      <c r="M15" s="49">
        <v>10</v>
      </c>
      <c r="N15" s="48">
        <v>9</v>
      </c>
      <c r="O15" s="51">
        <v>12.5</v>
      </c>
      <c r="P15" s="62">
        <f t="shared" si="0"/>
        <v>16.290909090909089</v>
      </c>
    </row>
    <row r="16" spans="1:18" ht="18" customHeight="1">
      <c r="A16" s="60">
        <v>7</v>
      </c>
      <c r="B16" s="64">
        <v>101519071</v>
      </c>
      <c r="C16" s="64" t="s">
        <v>25</v>
      </c>
      <c r="D16" s="54">
        <v>8</v>
      </c>
      <c r="E16" s="5">
        <v>9</v>
      </c>
      <c r="F16" s="5">
        <v>8</v>
      </c>
      <c r="G16" s="5">
        <v>9</v>
      </c>
      <c r="H16" s="44">
        <v>9</v>
      </c>
      <c r="I16" s="44">
        <v>8.5</v>
      </c>
      <c r="J16" s="5">
        <v>10</v>
      </c>
      <c r="K16" s="48">
        <v>8.5</v>
      </c>
      <c r="L16" s="49">
        <v>8.5</v>
      </c>
      <c r="M16" s="49">
        <v>10</v>
      </c>
      <c r="N16" s="48">
        <v>9</v>
      </c>
      <c r="O16" s="51">
        <v>10.5</v>
      </c>
      <c r="P16" s="62">
        <f t="shared" si="0"/>
        <v>14.836363636363636</v>
      </c>
    </row>
    <row r="17" spans="1:16" ht="18" customHeight="1">
      <c r="A17" s="60">
        <v>8</v>
      </c>
      <c r="B17" s="64">
        <v>101519077</v>
      </c>
      <c r="C17" s="64" t="s">
        <v>26</v>
      </c>
      <c r="D17" s="54">
        <v>9</v>
      </c>
      <c r="E17" s="5">
        <v>8</v>
      </c>
      <c r="F17" s="5">
        <v>10</v>
      </c>
      <c r="G17" s="5">
        <v>10</v>
      </c>
      <c r="H17" s="44">
        <v>10</v>
      </c>
      <c r="I17" s="44">
        <v>10</v>
      </c>
      <c r="J17" s="5">
        <v>10</v>
      </c>
      <c r="K17" s="48">
        <v>8.5</v>
      </c>
      <c r="L17" s="49">
        <v>8.5</v>
      </c>
      <c r="M17" s="49">
        <v>10</v>
      </c>
      <c r="N17" s="48">
        <v>9</v>
      </c>
      <c r="O17" s="51">
        <v>10.5</v>
      </c>
      <c r="P17" s="62">
        <f t="shared" si="0"/>
        <v>15.436363636363637</v>
      </c>
    </row>
    <row r="18" spans="1:16" ht="18" customHeight="1">
      <c r="A18" s="60">
        <v>9</v>
      </c>
      <c r="B18" s="64">
        <v>101519079</v>
      </c>
      <c r="C18" s="64" t="s">
        <v>27</v>
      </c>
      <c r="D18" s="54">
        <v>7.5</v>
      </c>
      <c r="E18" s="5">
        <v>9</v>
      </c>
      <c r="F18" s="5">
        <v>10</v>
      </c>
      <c r="G18" s="5">
        <v>10</v>
      </c>
      <c r="H18" s="44">
        <v>10</v>
      </c>
      <c r="I18" s="44">
        <v>10</v>
      </c>
      <c r="J18" s="5">
        <v>10</v>
      </c>
      <c r="K18" s="48">
        <v>8.5</v>
      </c>
      <c r="L18" s="49">
        <v>9</v>
      </c>
      <c r="M18" s="49">
        <v>10</v>
      </c>
      <c r="N18" s="48">
        <v>9</v>
      </c>
      <c r="O18" s="51">
        <v>15.5</v>
      </c>
      <c r="P18" s="62">
        <f t="shared" si="0"/>
        <v>17.436363636363637</v>
      </c>
    </row>
    <row r="19" spans="1:16" ht="18" customHeight="1">
      <c r="A19" s="60">
        <v>10</v>
      </c>
      <c r="B19" s="64">
        <v>101519087</v>
      </c>
      <c r="C19" s="64" t="s">
        <v>28</v>
      </c>
      <c r="D19" s="54">
        <v>9</v>
      </c>
      <c r="E19" s="5">
        <v>8</v>
      </c>
      <c r="F19" s="5">
        <v>7.5</v>
      </c>
      <c r="G19" s="5">
        <v>9</v>
      </c>
      <c r="H19" s="44">
        <v>7</v>
      </c>
      <c r="I19" s="44">
        <v>5</v>
      </c>
      <c r="J19" s="5">
        <v>6</v>
      </c>
      <c r="K19" s="48">
        <v>7</v>
      </c>
      <c r="L19" s="49">
        <v>8</v>
      </c>
      <c r="M19" s="49">
        <v>10</v>
      </c>
      <c r="N19" s="48">
        <v>8</v>
      </c>
      <c r="O19" s="51">
        <v>7.5</v>
      </c>
      <c r="P19" s="62">
        <f t="shared" si="0"/>
        <v>12.218181818181819</v>
      </c>
    </row>
    <row r="20" spans="1:16" ht="18" customHeight="1">
      <c r="A20" s="60">
        <v>11</v>
      </c>
      <c r="B20" s="64">
        <v>101519090</v>
      </c>
      <c r="C20" s="64" t="s">
        <v>29</v>
      </c>
      <c r="D20" s="54">
        <v>6.5</v>
      </c>
      <c r="E20" s="5">
        <v>9</v>
      </c>
      <c r="F20" s="5">
        <v>7.5</v>
      </c>
      <c r="G20" s="5">
        <v>9</v>
      </c>
      <c r="H20" s="44">
        <v>8</v>
      </c>
      <c r="I20" s="44">
        <v>7.5</v>
      </c>
      <c r="J20" s="5">
        <v>6</v>
      </c>
      <c r="K20" s="48">
        <v>7</v>
      </c>
      <c r="L20" s="49">
        <v>8</v>
      </c>
      <c r="M20" s="49">
        <v>10</v>
      </c>
      <c r="N20" s="48">
        <v>8</v>
      </c>
      <c r="O20" s="51">
        <v>8.5</v>
      </c>
      <c r="P20" s="62">
        <f t="shared" si="0"/>
        <v>12.836363636363638</v>
      </c>
    </row>
    <row r="21" spans="1:16" ht="18" customHeight="1">
      <c r="A21" s="60">
        <v>12</v>
      </c>
      <c r="B21" s="64">
        <v>101519096</v>
      </c>
      <c r="C21" s="64" t="s">
        <v>30</v>
      </c>
      <c r="D21" s="54">
        <v>10</v>
      </c>
      <c r="E21" s="5">
        <v>8</v>
      </c>
      <c r="F21" s="5">
        <v>8</v>
      </c>
      <c r="G21" s="5">
        <v>10</v>
      </c>
      <c r="H21" s="44">
        <v>10</v>
      </c>
      <c r="I21" s="44">
        <v>10</v>
      </c>
      <c r="J21" s="5">
        <v>9</v>
      </c>
      <c r="K21" s="48">
        <v>10</v>
      </c>
      <c r="L21" s="49">
        <v>9</v>
      </c>
      <c r="M21" s="49">
        <v>10</v>
      </c>
      <c r="N21" s="48">
        <v>9</v>
      </c>
      <c r="O21" s="51">
        <v>14.5</v>
      </c>
      <c r="P21" s="62">
        <f t="shared" si="0"/>
        <v>17.036363636363635</v>
      </c>
    </row>
    <row r="22" spans="1:16" ht="18" customHeight="1">
      <c r="A22" s="60">
        <v>13</v>
      </c>
      <c r="B22" s="64">
        <v>101519102</v>
      </c>
      <c r="C22" s="64" t="s">
        <v>31</v>
      </c>
      <c r="D22" s="54">
        <v>7.5</v>
      </c>
      <c r="E22" s="5">
        <v>9.5</v>
      </c>
      <c r="F22" s="5">
        <v>7</v>
      </c>
      <c r="G22" s="5">
        <v>9</v>
      </c>
      <c r="H22" s="44">
        <v>6</v>
      </c>
      <c r="I22" s="44">
        <v>9</v>
      </c>
      <c r="J22" s="5">
        <v>7.5</v>
      </c>
      <c r="K22" s="48">
        <v>10</v>
      </c>
      <c r="L22" s="49">
        <v>9</v>
      </c>
      <c r="M22" s="49">
        <v>10</v>
      </c>
      <c r="N22" s="48">
        <v>9</v>
      </c>
      <c r="O22" s="51">
        <v>11</v>
      </c>
      <c r="P22" s="62">
        <f t="shared" si="0"/>
        <v>14.6</v>
      </c>
    </row>
    <row r="23" spans="1:16" ht="18" customHeight="1">
      <c r="A23" s="60">
        <v>14</v>
      </c>
      <c r="B23" s="64">
        <v>101519137</v>
      </c>
      <c r="C23" s="64" t="s">
        <v>32</v>
      </c>
      <c r="D23" s="54">
        <v>10</v>
      </c>
      <c r="E23" s="5">
        <v>10</v>
      </c>
      <c r="F23" s="5">
        <v>10</v>
      </c>
      <c r="G23" s="5">
        <v>10</v>
      </c>
      <c r="H23" s="44">
        <v>10</v>
      </c>
      <c r="I23" s="44">
        <v>10</v>
      </c>
      <c r="J23" s="5">
        <v>10</v>
      </c>
      <c r="K23" s="48">
        <v>10</v>
      </c>
      <c r="L23" s="49">
        <v>9</v>
      </c>
      <c r="M23" s="49">
        <v>10</v>
      </c>
      <c r="N23" s="48">
        <v>9</v>
      </c>
      <c r="O23" s="51">
        <v>16.5</v>
      </c>
      <c r="P23" s="62">
        <f t="shared" si="0"/>
        <v>18.381818181818183</v>
      </c>
    </row>
    <row r="24" spans="1:16" ht="18" customHeight="1">
      <c r="A24" s="60">
        <v>15</v>
      </c>
      <c r="B24" s="64">
        <v>101519141</v>
      </c>
      <c r="C24" s="64" t="s">
        <v>33</v>
      </c>
      <c r="D24" s="54">
        <v>7</v>
      </c>
      <c r="E24" s="5">
        <v>9</v>
      </c>
      <c r="F24" s="5">
        <v>8</v>
      </c>
      <c r="G24" s="5">
        <v>10</v>
      </c>
      <c r="H24" s="44">
        <v>8</v>
      </c>
      <c r="I24" s="44">
        <v>8</v>
      </c>
      <c r="J24" s="5">
        <v>6</v>
      </c>
      <c r="K24" s="48">
        <v>10</v>
      </c>
      <c r="L24" s="49">
        <v>9</v>
      </c>
      <c r="M24" s="49">
        <v>10</v>
      </c>
      <c r="N24" s="48">
        <v>9</v>
      </c>
      <c r="O24" s="51">
        <v>14</v>
      </c>
      <c r="P24" s="62">
        <f t="shared" si="0"/>
        <v>15.854545454545454</v>
      </c>
    </row>
    <row r="25" spans="1:16" ht="18" customHeight="1">
      <c r="A25" s="60">
        <v>16</v>
      </c>
      <c r="B25" s="64">
        <v>101519145</v>
      </c>
      <c r="C25" s="64" t="s">
        <v>34</v>
      </c>
      <c r="D25" s="54">
        <v>6.5</v>
      </c>
      <c r="E25" s="5">
        <v>9</v>
      </c>
      <c r="F25" s="5">
        <v>8</v>
      </c>
      <c r="G25" s="5">
        <v>9</v>
      </c>
      <c r="H25" s="44">
        <v>8</v>
      </c>
      <c r="I25" s="44">
        <v>9</v>
      </c>
      <c r="J25" s="5">
        <v>9</v>
      </c>
      <c r="K25" s="48">
        <v>7</v>
      </c>
      <c r="L25" s="49">
        <v>8.5</v>
      </c>
      <c r="M25" s="49">
        <v>10</v>
      </c>
      <c r="N25" s="48">
        <v>9</v>
      </c>
      <c r="O25" s="51">
        <v>9</v>
      </c>
      <c r="P25" s="62">
        <f t="shared" si="0"/>
        <v>13.745454545454544</v>
      </c>
    </row>
    <row r="26" spans="1:16" ht="18" customHeight="1">
      <c r="A26" s="60">
        <v>17</v>
      </c>
      <c r="B26" s="64">
        <v>101519146</v>
      </c>
      <c r="C26" s="64" t="s">
        <v>35</v>
      </c>
      <c r="D26" s="54">
        <v>8</v>
      </c>
      <c r="E26" s="5">
        <v>8</v>
      </c>
      <c r="F26" s="5">
        <v>10</v>
      </c>
      <c r="G26" s="5">
        <v>9</v>
      </c>
      <c r="H26" s="44">
        <v>7</v>
      </c>
      <c r="I26" s="44">
        <v>6.5</v>
      </c>
      <c r="J26" s="5">
        <v>10</v>
      </c>
      <c r="K26" s="5">
        <v>10</v>
      </c>
      <c r="L26" s="49">
        <v>8</v>
      </c>
      <c r="M26" s="49">
        <v>10</v>
      </c>
      <c r="N26" s="48">
        <v>8</v>
      </c>
      <c r="O26" s="53">
        <v>8</v>
      </c>
      <c r="P26" s="62">
        <f t="shared" si="0"/>
        <v>13.509090909090908</v>
      </c>
    </row>
    <row r="27" spans="1:16" ht="18" customHeight="1">
      <c r="A27" s="60">
        <v>18</v>
      </c>
      <c r="B27" s="64">
        <v>101519148</v>
      </c>
      <c r="C27" s="64" t="s">
        <v>36</v>
      </c>
      <c r="D27" s="54">
        <v>8</v>
      </c>
      <c r="E27" s="5">
        <v>7.5</v>
      </c>
      <c r="F27" s="5">
        <v>9</v>
      </c>
      <c r="G27" s="5">
        <v>10</v>
      </c>
      <c r="H27" s="44">
        <v>10</v>
      </c>
      <c r="I27" s="44">
        <v>7</v>
      </c>
      <c r="J27" s="5">
        <v>8</v>
      </c>
      <c r="K27" s="5">
        <v>10</v>
      </c>
      <c r="L27" s="49">
        <v>9</v>
      </c>
      <c r="M27" s="49">
        <v>10</v>
      </c>
      <c r="N27" s="48">
        <v>9</v>
      </c>
      <c r="O27" s="53">
        <v>14.5</v>
      </c>
      <c r="P27" s="62">
        <f t="shared" si="0"/>
        <v>16.436363636363637</v>
      </c>
    </row>
    <row r="28" spans="1:16" ht="18" customHeight="1">
      <c r="A28" s="60">
        <v>19</v>
      </c>
      <c r="B28" s="64">
        <v>101519174</v>
      </c>
      <c r="C28" s="64" t="s">
        <v>37</v>
      </c>
      <c r="D28" s="54">
        <v>10</v>
      </c>
      <c r="E28" s="5">
        <v>8.5</v>
      </c>
      <c r="F28" s="5">
        <v>10</v>
      </c>
      <c r="G28" s="5">
        <v>10</v>
      </c>
      <c r="H28" s="44">
        <v>10</v>
      </c>
      <c r="I28" s="44">
        <v>10</v>
      </c>
      <c r="J28" s="5">
        <v>10</v>
      </c>
      <c r="K28" s="5">
        <v>8.5</v>
      </c>
      <c r="L28" s="44">
        <v>8.5</v>
      </c>
      <c r="M28" s="49">
        <v>10</v>
      </c>
      <c r="N28" s="5">
        <v>9</v>
      </c>
      <c r="O28" s="51">
        <v>16.5</v>
      </c>
      <c r="P28" s="62">
        <f t="shared" si="0"/>
        <v>18</v>
      </c>
    </row>
    <row r="29" spans="1:16" ht="18" customHeight="1">
      <c r="A29" s="60">
        <v>20</v>
      </c>
      <c r="B29" s="64">
        <v>101519175</v>
      </c>
      <c r="C29" s="64" t="s">
        <v>38</v>
      </c>
      <c r="D29" s="5">
        <v>10</v>
      </c>
      <c r="E29" s="5">
        <v>10</v>
      </c>
      <c r="F29" s="5">
        <v>8</v>
      </c>
      <c r="G29" s="5">
        <v>10</v>
      </c>
      <c r="H29" s="44">
        <v>10</v>
      </c>
      <c r="I29" s="44">
        <v>7.5</v>
      </c>
      <c r="J29" s="5">
        <v>8.5</v>
      </c>
      <c r="K29" s="5">
        <v>8</v>
      </c>
      <c r="L29" s="44">
        <v>9</v>
      </c>
      <c r="M29" s="49">
        <v>10</v>
      </c>
      <c r="N29" s="5">
        <v>9</v>
      </c>
      <c r="O29" s="51">
        <v>11.5</v>
      </c>
      <c r="P29" s="63">
        <f t="shared" si="0"/>
        <v>15.509090909090908</v>
      </c>
    </row>
    <row r="30" spans="1:16" ht="18" customHeight="1"/>
    <row r="31" spans="1:16" ht="18" customHeight="1"/>
    <row r="32" spans="1:16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</sheetData>
  <sheetProtection formatCells="0" formatColumns="0" formatRows="0" insertColumns="0" deleteColumns="0"/>
  <sortState ref="B10:T25">
    <sortCondition descending="1" ref="P10:P25"/>
  </sortState>
  <mergeCells count="8">
    <mergeCell ref="A7:A9"/>
    <mergeCell ref="D4:F4"/>
    <mergeCell ref="B7:C8"/>
    <mergeCell ref="L2:O2"/>
    <mergeCell ref="L3:O3"/>
    <mergeCell ref="L4:O4"/>
    <mergeCell ref="D7:P7"/>
    <mergeCell ref="D8:O8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P12" sqref="P12"/>
    </sheetView>
  </sheetViews>
  <sheetFormatPr defaultRowHeight="12.75"/>
  <cols>
    <col min="3" max="3" width="22" customWidth="1"/>
    <col min="4" max="4" width="4.7109375" customWidth="1"/>
    <col min="5" max="5" width="5.28515625" customWidth="1"/>
    <col min="6" max="6" width="5" customWidth="1"/>
    <col min="7" max="7" width="5.7109375" customWidth="1"/>
    <col min="8" max="8" width="4.85546875" customWidth="1"/>
    <col min="9" max="9" width="5.5703125" customWidth="1"/>
    <col min="10" max="10" width="5" customWidth="1"/>
    <col min="11" max="11" width="6.5703125" customWidth="1"/>
    <col min="12" max="12" width="5.5703125" customWidth="1"/>
    <col min="13" max="13" width="6.28515625" customWidth="1"/>
    <col min="14" max="14" width="5.42578125" customWidth="1"/>
  </cols>
  <sheetData>
    <row r="1" spans="1:18" s="1" customFormat="1" ht="28.5" customHeight="1">
      <c r="A1" s="55"/>
      <c r="B1" s="10"/>
      <c r="C1" s="10" t="s">
        <v>11</v>
      </c>
      <c r="D1" s="10"/>
      <c r="E1" s="10"/>
      <c r="F1" s="31"/>
      <c r="G1" s="31"/>
      <c r="H1" s="37"/>
      <c r="I1" s="41"/>
      <c r="J1" s="10"/>
      <c r="K1" s="10"/>
      <c r="L1" s="46"/>
      <c r="M1" s="46"/>
      <c r="O1" s="9"/>
      <c r="P1" s="25" t="s">
        <v>13</v>
      </c>
      <c r="Q1" s="10"/>
      <c r="R1" s="10"/>
    </row>
    <row r="2" spans="1:18" s="1" customFormat="1" ht="21.75" customHeight="1">
      <c r="A2" s="55"/>
      <c r="B2" s="10"/>
      <c r="C2" s="11" t="s">
        <v>10</v>
      </c>
      <c r="D2" s="10"/>
      <c r="E2" s="10"/>
      <c r="F2" s="31"/>
      <c r="G2" s="31"/>
      <c r="H2" s="37"/>
      <c r="I2" s="41"/>
      <c r="J2" s="10"/>
      <c r="K2" s="10"/>
      <c r="L2" s="68" t="s">
        <v>9</v>
      </c>
      <c r="M2" s="68"/>
      <c r="N2" s="68"/>
      <c r="O2" s="68"/>
      <c r="P2" s="25" t="s">
        <v>46</v>
      </c>
      <c r="Q2" s="10"/>
      <c r="R2" s="3"/>
    </row>
    <row r="3" spans="1:18" s="1" customFormat="1" ht="18" customHeight="1">
      <c r="A3" s="55"/>
      <c r="B3" s="14"/>
      <c r="C3" s="15" t="s">
        <v>8</v>
      </c>
      <c r="D3" s="3"/>
      <c r="E3" s="3"/>
      <c r="F3" s="32"/>
      <c r="G3" s="32"/>
      <c r="H3" s="38"/>
      <c r="I3" s="42"/>
      <c r="J3" s="14"/>
      <c r="K3" s="14"/>
      <c r="L3" s="68" t="s">
        <v>7</v>
      </c>
      <c r="M3" s="68"/>
      <c r="N3" s="68"/>
      <c r="O3" s="68"/>
      <c r="P3" s="26" t="s">
        <v>18</v>
      </c>
      <c r="Q3" s="14"/>
      <c r="R3" s="14"/>
    </row>
    <row r="4" spans="1:18" s="8" customFormat="1" ht="22.5" customHeight="1">
      <c r="A4" s="56"/>
      <c r="B4" s="61" t="s">
        <v>6</v>
      </c>
      <c r="C4" s="16" t="s">
        <v>17</v>
      </c>
      <c r="D4" s="68" t="s">
        <v>5</v>
      </c>
      <c r="E4" s="68"/>
      <c r="F4" s="68"/>
      <c r="G4" s="17" t="s">
        <v>16</v>
      </c>
      <c r="H4" s="39"/>
      <c r="I4" s="43"/>
      <c r="J4" s="17"/>
      <c r="K4" s="17"/>
      <c r="L4" s="68" t="s">
        <v>4</v>
      </c>
      <c r="M4" s="68"/>
      <c r="N4" s="68"/>
      <c r="O4" s="68"/>
      <c r="P4" s="25" t="s">
        <v>43</v>
      </c>
      <c r="Q4" s="18"/>
      <c r="R4" s="18"/>
    </row>
    <row r="5" spans="1:18" s="8" customFormat="1" ht="22.5" customHeight="1">
      <c r="A5" s="56"/>
      <c r="B5" s="18"/>
      <c r="C5" s="61" t="s">
        <v>12</v>
      </c>
      <c r="D5" s="19" t="s">
        <v>15</v>
      </c>
      <c r="E5" s="19"/>
      <c r="F5" s="33"/>
      <c r="G5" s="36"/>
      <c r="H5" s="39"/>
      <c r="I5" s="43"/>
      <c r="J5" s="17"/>
      <c r="K5" s="17"/>
      <c r="L5" s="47"/>
      <c r="M5" s="47"/>
      <c r="N5" s="20"/>
      <c r="O5" s="4"/>
      <c r="P5" s="25"/>
      <c r="Q5" s="18"/>
      <c r="R5" s="18"/>
    </row>
    <row r="6" spans="1:18" s="8" customFormat="1" ht="15" customHeight="1">
      <c r="A6" s="56"/>
      <c r="B6" s="18"/>
      <c r="C6" s="21"/>
      <c r="D6" s="22"/>
      <c r="E6" s="12"/>
      <c r="F6" s="34"/>
      <c r="G6" s="36"/>
      <c r="H6" s="39"/>
      <c r="I6" s="43"/>
      <c r="J6" s="17"/>
      <c r="K6" s="17"/>
      <c r="L6" s="43"/>
      <c r="M6" s="43"/>
      <c r="N6" s="17"/>
      <c r="O6" s="17"/>
      <c r="P6" s="27"/>
      <c r="Q6" s="18"/>
      <c r="R6" s="18"/>
    </row>
    <row r="7" spans="1:18" s="1" customFormat="1" ht="20.100000000000001" customHeight="1">
      <c r="A7" s="66" t="s">
        <v>14</v>
      </c>
      <c r="B7" s="69" t="s">
        <v>2</v>
      </c>
      <c r="C7" s="70"/>
      <c r="D7" s="73" t="s">
        <v>3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9"/>
    </row>
    <row r="8" spans="1:18" s="7" customFormat="1" ht="33.75" customHeight="1">
      <c r="A8" s="67"/>
      <c r="B8" s="71"/>
      <c r="C8" s="72"/>
      <c r="D8" s="76">
        <v>0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  <c r="P8" s="28" t="s">
        <v>1</v>
      </c>
    </row>
    <row r="9" spans="1:18" s="1" customFormat="1" ht="19.5" customHeight="1">
      <c r="A9" s="67"/>
      <c r="B9" s="58" t="s">
        <v>0</v>
      </c>
      <c r="C9" s="58" t="s">
        <v>42</v>
      </c>
      <c r="D9" s="6">
        <v>10</v>
      </c>
      <c r="E9" s="24">
        <v>10</v>
      </c>
      <c r="F9" s="24">
        <v>10</v>
      </c>
      <c r="G9" s="6">
        <v>10</v>
      </c>
      <c r="H9" s="24">
        <v>10</v>
      </c>
      <c r="I9" s="24">
        <v>10</v>
      </c>
      <c r="J9" s="24">
        <v>10</v>
      </c>
      <c r="K9" s="6">
        <v>10</v>
      </c>
      <c r="L9" s="24">
        <v>10</v>
      </c>
      <c r="M9" s="24">
        <v>10</v>
      </c>
      <c r="N9" s="6">
        <v>10</v>
      </c>
      <c r="O9" s="50" t="s">
        <v>44</v>
      </c>
      <c r="P9" s="30">
        <v>20</v>
      </c>
    </row>
    <row r="10" spans="1:18" s="1" customFormat="1" ht="18" customHeight="1">
      <c r="A10" s="59">
        <v>1</v>
      </c>
      <c r="B10" s="64">
        <v>40420042</v>
      </c>
      <c r="C10" s="64" t="s">
        <v>41</v>
      </c>
      <c r="D10" s="54">
        <v>8</v>
      </c>
      <c r="E10" s="5">
        <v>10</v>
      </c>
      <c r="F10" s="5">
        <v>9</v>
      </c>
      <c r="G10" s="5">
        <v>10</v>
      </c>
      <c r="H10" s="44">
        <v>7</v>
      </c>
      <c r="I10" s="44">
        <v>10</v>
      </c>
      <c r="J10" s="5">
        <v>9</v>
      </c>
      <c r="K10" s="5">
        <v>10</v>
      </c>
      <c r="L10" s="44">
        <v>8.5</v>
      </c>
      <c r="M10" s="44">
        <v>10</v>
      </c>
      <c r="N10" s="5">
        <v>9</v>
      </c>
      <c r="O10" s="52">
        <v>16.5</v>
      </c>
      <c r="P10" s="62">
        <f>((D10+E10+F10+G10+H10+I10+J10+K10+L10+M10+N10)/110)*12+(O10/20)*8</f>
        <v>17.563636363636363</v>
      </c>
    </row>
    <row r="11" spans="1:18" s="1" customFormat="1" ht="18" customHeight="1">
      <c r="A11" s="59">
        <v>2</v>
      </c>
      <c r="B11" s="64">
        <v>71020122</v>
      </c>
      <c r="C11" s="64" t="s">
        <v>39</v>
      </c>
      <c r="D11" s="54">
        <v>8</v>
      </c>
      <c r="E11" s="5">
        <v>9.5</v>
      </c>
      <c r="F11" s="5">
        <v>8</v>
      </c>
      <c r="G11" s="5">
        <v>10</v>
      </c>
      <c r="H11" s="44">
        <v>6</v>
      </c>
      <c r="I11" s="44">
        <v>8</v>
      </c>
      <c r="J11" s="5">
        <v>9</v>
      </c>
      <c r="K11" s="5">
        <v>10</v>
      </c>
      <c r="L11" s="44">
        <v>8.5</v>
      </c>
      <c r="M11" s="44">
        <v>10</v>
      </c>
      <c r="N11" s="5">
        <v>9</v>
      </c>
      <c r="O11" s="52">
        <v>8</v>
      </c>
      <c r="P11" s="62">
        <f t="shared" ref="P11:P12" si="0">((D11+E11+F11+G11+H11+I11+J11+K11+L11+M11+N11)/110)*12+(O11/20)*8</f>
        <v>13.672727272727272</v>
      </c>
    </row>
    <row r="12" spans="1:18" s="1" customFormat="1" ht="18" customHeight="1">
      <c r="A12" s="59">
        <v>3</v>
      </c>
      <c r="B12" s="64">
        <v>91320081</v>
      </c>
      <c r="C12" s="64" t="s">
        <v>40</v>
      </c>
      <c r="D12" s="54">
        <v>6</v>
      </c>
      <c r="E12" s="5">
        <v>9</v>
      </c>
      <c r="F12" s="5">
        <v>7.5</v>
      </c>
      <c r="G12" s="5">
        <v>10</v>
      </c>
      <c r="H12" s="44">
        <v>6</v>
      </c>
      <c r="I12" s="44">
        <v>7</v>
      </c>
      <c r="J12" s="5">
        <v>7</v>
      </c>
      <c r="K12" s="48">
        <v>10</v>
      </c>
      <c r="L12" s="49">
        <v>8.5</v>
      </c>
      <c r="M12" s="49">
        <v>10</v>
      </c>
      <c r="N12" s="48">
        <v>9</v>
      </c>
      <c r="O12" s="51">
        <v>8.5</v>
      </c>
      <c r="P12" s="63">
        <f t="shared" si="0"/>
        <v>13.218181818181819</v>
      </c>
    </row>
  </sheetData>
  <mergeCells count="8">
    <mergeCell ref="L2:O2"/>
    <mergeCell ref="L3:O3"/>
    <mergeCell ref="D4:F4"/>
    <mergeCell ref="L4:O4"/>
    <mergeCell ref="A7:A9"/>
    <mergeCell ref="B7:C8"/>
    <mergeCell ref="D7:P7"/>
    <mergeCell ref="D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BS(EE)</vt:lpstr>
      <vt:lpstr>BS(H)</vt:lpstr>
      <vt:lpstr>'BS(EE)'!Print_Area</vt:lpstr>
      <vt:lpstr>'BS(EE)'!Print_Titles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0461</cp:lastModifiedBy>
  <cp:lastPrinted>2012-02-01T10:37:19Z</cp:lastPrinted>
  <dcterms:created xsi:type="dcterms:W3CDTF">2010-08-16T07:00:02Z</dcterms:created>
  <dcterms:modified xsi:type="dcterms:W3CDTF">2013-01-30T06:22:06Z</dcterms:modified>
</cp:coreProperties>
</file>