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  <sheet name="Sheet1" sheetId="3" r:id="rId2"/>
  </sheets>
  <externalReferences>
    <externalReference r:id="rId3"/>
  </externalReferences>
  <definedNames>
    <definedName name="Case1">[1]Ranges!$C$4:$E$12</definedName>
  </definedNames>
  <calcPr calcId="145621"/>
</workbook>
</file>

<file path=xl/calcChain.xml><?xml version="1.0" encoding="utf-8"?>
<calcChain xmlns="http://schemas.openxmlformats.org/spreadsheetml/2006/main">
  <c r="P14" i="2"/>
  <c r="P13"/>
  <c r="P11"/>
  <c r="O14"/>
  <c r="R14" s="1"/>
  <c r="O10"/>
  <c r="R10" s="1"/>
  <c r="L14"/>
  <c r="L13"/>
  <c r="L12"/>
  <c r="L11"/>
  <c r="O11" s="1"/>
  <c r="R11" s="1"/>
  <c r="L10"/>
  <c r="I14"/>
  <c r="I13"/>
  <c r="O13" s="1"/>
  <c r="R13" s="1"/>
  <c r="I12"/>
  <c r="O12" s="1"/>
  <c r="R12" s="1"/>
  <c r="I11"/>
  <c r="I10"/>
</calcChain>
</file>

<file path=xl/sharedStrings.xml><?xml version="1.0" encoding="utf-8"?>
<sst xmlns="http://schemas.openxmlformats.org/spreadsheetml/2006/main" count="34" uniqueCount="32">
  <si>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</si>
  <si>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</si>
  <si>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</si>
  <si>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</si>
  <si>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</si>
  <si>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</si>
  <si>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MS215</t>
    </r>
  </si>
  <si>
    <r>
      <t>Course Title:</t>
    </r>
    <r>
      <rPr>
        <sz val="11"/>
        <color theme="1"/>
        <rFont val="Calibri"/>
        <family val="2"/>
        <scheme val="minor"/>
      </rPr>
      <t>Engineering Ethics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</si>
  <si>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</si>
  <si>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</si>
  <si>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</si>
  <si>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</si>
  <si>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</si>
  <si>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</si>
  <si>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</si>
  <si>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</si>
  <si>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</si>
  <si>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</si>
  <si>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</si>
  <si>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</si>
  <si>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</si>
  <si>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</si>
  <si>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</si>
  <si>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</si>
  <si>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FAISAL MUSTHAQ RANA</t>
  </si>
  <si>
    <t>UMER MUHAMMAD RIAZ UL HAQ</t>
  </si>
  <si>
    <t>ABU BAKAR ZAHID</t>
  </si>
  <si>
    <t>ALI RAZA MUNAWAR</t>
  </si>
  <si>
    <t>__________________</t>
  </si>
  <si>
    <t>Resourse Person</t>
  </si>
  <si>
    <t>_____________________</t>
  </si>
  <si>
    <t>Chairman / Chairperson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</si>
</sst>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10" xfId="0" applyNumberFormat="1" applyBorder="1" applyAlignment="1">
      <alignment wrapText="1"/>
    </xf>
    <xf numFmtId="0" fontId="0" fillId="33" borderId="17" xfId="0" applyFill="1" applyBorder="1"/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sheet%20for%20Grading%20on%20Bell%20Shaped%20Curve%20without%20D%20and%20D+%20gr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44.796800949050947</v>
          </cell>
          <cell r="E5" t="str">
            <v>C-</v>
          </cell>
        </row>
        <row r="6">
          <cell r="C6">
            <v>44.806800949050945</v>
          </cell>
          <cell r="D6">
            <v>49.494708994708994</v>
          </cell>
          <cell r="E6" t="str">
            <v>C</v>
          </cell>
        </row>
        <row r="7">
          <cell r="C7">
            <v>49.504708994708992</v>
          </cell>
          <cell r="D7">
            <v>55.925054945054946</v>
          </cell>
          <cell r="E7" t="str">
            <v>C+</v>
          </cell>
        </row>
        <row r="8">
          <cell r="C8">
            <v>55.935054945054944</v>
          </cell>
          <cell r="D8">
            <v>61.256785714285712</v>
          </cell>
          <cell r="E8" t="str">
            <v>B-</v>
          </cell>
        </row>
        <row r="9">
          <cell r="C9">
            <v>61.26678571428571</v>
          </cell>
          <cell r="D9">
            <v>69.09797702297702</v>
          </cell>
          <cell r="E9" t="str">
            <v>B</v>
          </cell>
        </row>
        <row r="10">
          <cell r="C10">
            <v>69.107977022977025</v>
          </cell>
          <cell r="D10">
            <v>76.441999999999993</v>
          </cell>
          <cell r="E10" t="str">
            <v>B+</v>
          </cell>
        </row>
        <row r="11">
          <cell r="C11">
            <v>76.451999999999998</v>
          </cell>
          <cell r="D11">
            <v>84.998412698412693</v>
          </cell>
          <cell r="E11" t="str">
            <v>A-</v>
          </cell>
        </row>
        <row r="12">
          <cell r="C12">
            <v>85.008412698412698</v>
          </cell>
          <cell r="D12">
            <v>92.260317460317452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>
      <selection activeCell="S9" sqref="S9:S10"/>
    </sheetView>
  </sheetViews>
  <sheetFormatPr defaultRowHeight="15"/>
  <cols>
    <col min="1" max="1" width="5.140625" bestFit="1" customWidth="1"/>
    <col min="2" max="2" width="10.5703125" bestFit="1" customWidth="1"/>
    <col min="3" max="3" width="30.28515625" bestFit="1" customWidth="1"/>
    <col min="4" max="5" width="3" customWidth="1"/>
    <col min="6" max="7" width="3.7109375" customWidth="1"/>
    <col min="8" max="8" width="4" customWidth="1"/>
    <col min="9" max="9" width="5.42578125" bestFit="1" customWidth="1"/>
    <col min="10" max="10" width="3.140625" customWidth="1"/>
    <col min="11" max="11" width="4" customWidth="1"/>
    <col min="12" max="12" width="5.42578125" bestFit="1" customWidth="1"/>
    <col min="13" max="13" width="5.42578125" customWidth="1"/>
    <col min="14" max="14" width="5.5703125" bestFit="1" customWidth="1"/>
    <col min="15" max="15" width="9.28515625" bestFit="1" customWidth="1"/>
    <col min="16" max="16" width="9.28515625" customWidth="1"/>
    <col min="17" max="17" width="5.5703125" hidden="1" customWidth="1"/>
    <col min="18" max="19" width="6.42578125" bestFit="1" customWidth="1"/>
  </cols>
  <sheetData>
    <row r="1" spans="1:19" ht="22.5" customHeight="1">
      <c r="A1" s="11"/>
      <c r="B1" s="11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9" t="s">
        <v>1</v>
      </c>
      <c r="M1" s="19"/>
      <c r="N1" s="19"/>
      <c r="O1" s="19"/>
      <c r="P1" s="19"/>
      <c r="Q1" s="19"/>
      <c r="R1" s="19"/>
      <c r="S1" s="19"/>
    </row>
    <row r="2" spans="1:19" ht="17.25" customHeight="1">
      <c r="A2" s="11"/>
      <c r="B2" s="1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19" t="s">
        <v>3</v>
      </c>
      <c r="M2" s="19"/>
      <c r="N2" s="19"/>
      <c r="O2" s="19"/>
      <c r="P2" s="19"/>
      <c r="Q2" s="19"/>
      <c r="R2" s="19"/>
      <c r="S2" s="19"/>
    </row>
    <row r="3" spans="1:19" ht="19.5" customHeight="1">
      <c r="A3" s="11"/>
      <c r="B3" s="11"/>
      <c r="C3" s="20" t="s">
        <v>4</v>
      </c>
      <c r="D3" s="20"/>
      <c r="E3" s="20"/>
      <c r="F3" s="20"/>
      <c r="G3" s="20"/>
      <c r="H3" s="20"/>
      <c r="I3" s="20"/>
      <c r="J3" s="20"/>
      <c r="K3" s="20"/>
      <c r="L3" s="19" t="s">
        <v>5</v>
      </c>
      <c r="M3" s="19"/>
      <c r="N3" s="19"/>
      <c r="O3" s="19"/>
      <c r="P3" s="19"/>
      <c r="Q3" s="19"/>
      <c r="R3" s="19"/>
      <c r="S3" s="19"/>
    </row>
    <row r="4" spans="1:19" ht="24.75" customHeight="1">
      <c r="A4" s="11"/>
      <c r="B4" s="11"/>
      <c r="C4" s="18"/>
      <c r="D4" s="18"/>
      <c r="E4" s="18"/>
      <c r="F4" s="18"/>
      <c r="G4" s="18"/>
      <c r="H4" s="18"/>
      <c r="I4" s="18"/>
      <c r="J4" s="18"/>
      <c r="K4" s="18"/>
      <c r="L4" s="11"/>
      <c r="M4" s="11"/>
      <c r="N4" s="11"/>
      <c r="O4" s="11"/>
      <c r="P4" s="11"/>
      <c r="Q4" s="11"/>
      <c r="R4" s="11"/>
      <c r="S4" s="11"/>
    </row>
    <row r="5" spans="1:19">
      <c r="A5" s="17" t="s">
        <v>6</v>
      </c>
      <c r="B5" s="17"/>
      <c r="C5" s="17"/>
      <c r="D5" s="17" t="s">
        <v>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5"/>
      <c r="Q5" s="19" t="s">
        <v>8</v>
      </c>
      <c r="R5" s="19"/>
      <c r="S5" s="19"/>
    </row>
    <row r="6" spans="1:19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"/>
      <c r="Q6" s="11"/>
      <c r="R6" s="11"/>
      <c r="S6" s="11"/>
    </row>
    <row r="7" spans="1:19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 t="s">
        <v>10</v>
      </c>
      <c r="K7" s="17"/>
      <c r="L7" s="17"/>
      <c r="M7" s="5"/>
      <c r="N7" s="17" t="s">
        <v>11</v>
      </c>
      <c r="O7" s="17"/>
      <c r="P7" s="17"/>
      <c r="Q7" s="17"/>
      <c r="R7" s="17"/>
      <c r="S7" s="17"/>
    </row>
    <row r="8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36.75" customHeight="1">
      <c r="A9" s="13" t="s">
        <v>12</v>
      </c>
      <c r="B9" s="13" t="s">
        <v>13</v>
      </c>
      <c r="C9" s="13" t="s">
        <v>14</v>
      </c>
      <c r="D9" s="15" t="s">
        <v>15</v>
      </c>
      <c r="E9" s="16"/>
      <c r="F9" s="16"/>
      <c r="G9" s="16"/>
      <c r="H9" s="16"/>
      <c r="I9" s="2" t="s">
        <v>16</v>
      </c>
      <c r="J9" s="15" t="s">
        <v>17</v>
      </c>
      <c r="K9" s="16"/>
      <c r="L9" s="2" t="s">
        <v>16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21</v>
      </c>
      <c r="R9" s="2" t="s">
        <v>22</v>
      </c>
      <c r="S9" s="13" t="s">
        <v>23</v>
      </c>
    </row>
    <row r="10" spans="1:19">
      <c r="A10" s="14"/>
      <c r="B10" s="14"/>
      <c r="C10" s="14"/>
      <c r="D10" s="1">
        <v>54</v>
      </c>
      <c r="E10" s="1">
        <v>10</v>
      </c>
      <c r="F10" s="1">
        <v>10</v>
      </c>
      <c r="G10" s="1">
        <v>10</v>
      </c>
      <c r="H10" s="1">
        <v>10</v>
      </c>
      <c r="I10" s="1">
        <f>((D10+E10+F10+G10+H10)/94)*10</f>
        <v>10</v>
      </c>
      <c r="J10" s="1">
        <v>10</v>
      </c>
      <c r="K10" s="1">
        <v>10</v>
      </c>
      <c r="L10" s="1">
        <f>(J10+K10)/4</f>
        <v>5</v>
      </c>
      <c r="M10" s="1">
        <v>10</v>
      </c>
      <c r="N10" s="1">
        <v>25</v>
      </c>
      <c r="O10" s="1">
        <f>I10+L10+M10+N10</f>
        <v>50</v>
      </c>
      <c r="P10" s="1">
        <v>50</v>
      </c>
      <c r="Q10" s="1">
        <v>50</v>
      </c>
      <c r="R10" s="1">
        <f>O10+P10</f>
        <v>100</v>
      </c>
      <c r="S10" s="14"/>
    </row>
    <row r="11" spans="1:19">
      <c r="A11" s="3">
        <v>1</v>
      </c>
      <c r="B11" s="4">
        <v>71020160</v>
      </c>
      <c r="C11" s="4" t="s">
        <v>24</v>
      </c>
      <c r="D11" s="1">
        <v>17</v>
      </c>
      <c r="E11" s="1">
        <v>9</v>
      </c>
      <c r="F11" s="1">
        <v>9</v>
      </c>
      <c r="G11" s="1">
        <v>9</v>
      </c>
      <c r="H11" s="1">
        <v>0</v>
      </c>
      <c r="I11" s="7">
        <f>((D11+E11+F11+G11+H11)/94)*10</f>
        <v>4.6808510638297873</v>
      </c>
      <c r="J11" s="1">
        <v>9</v>
      </c>
      <c r="K11" s="1">
        <v>8</v>
      </c>
      <c r="L11" s="7">
        <f>(J11+K11)/4</f>
        <v>4.25</v>
      </c>
      <c r="M11" s="7">
        <v>9</v>
      </c>
      <c r="N11" s="1">
        <v>19</v>
      </c>
      <c r="O11" s="7">
        <f t="shared" ref="O11:O14" si="0">I11+L11+M11+N11</f>
        <v>36.930851063829792</v>
      </c>
      <c r="P11" s="7">
        <f>Q11+10</f>
        <v>39</v>
      </c>
      <c r="Q11" s="1">
        <v>29</v>
      </c>
      <c r="R11" s="7">
        <f t="shared" ref="R11:R14" si="1">O11+P11</f>
        <v>75.930851063829792</v>
      </c>
      <c r="S11" s="8"/>
    </row>
    <row r="12" spans="1:19">
      <c r="A12" s="3">
        <v>2</v>
      </c>
      <c r="B12" s="4">
        <v>81220012</v>
      </c>
      <c r="C12" s="4" t="s">
        <v>25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7">
        <f>((D12+E12+F12+G12+H12)/94)*10</f>
        <v>0</v>
      </c>
      <c r="J12" s="1">
        <v>7</v>
      </c>
      <c r="K12" s="1">
        <v>8</v>
      </c>
      <c r="L12" s="7">
        <f>(J12+K12)/4</f>
        <v>3.75</v>
      </c>
      <c r="M12" s="7">
        <v>0</v>
      </c>
      <c r="N12" s="1">
        <v>12</v>
      </c>
      <c r="O12" s="7">
        <f t="shared" si="0"/>
        <v>15.75</v>
      </c>
      <c r="P12" s="7">
        <v>0</v>
      </c>
      <c r="Q12" s="1">
        <v>0</v>
      </c>
      <c r="R12" s="7">
        <f t="shared" si="1"/>
        <v>15.75</v>
      </c>
      <c r="S12" s="8"/>
    </row>
    <row r="13" spans="1:19">
      <c r="A13" s="3">
        <v>3</v>
      </c>
      <c r="B13" s="4">
        <v>91320062</v>
      </c>
      <c r="C13" s="4" t="s">
        <v>26</v>
      </c>
      <c r="D13" s="1">
        <v>13</v>
      </c>
      <c r="E13" s="1">
        <v>0</v>
      </c>
      <c r="F13" s="1">
        <v>9</v>
      </c>
      <c r="G13" s="1">
        <v>0</v>
      </c>
      <c r="H13" s="1">
        <v>9</v>
      </c>
      <c r="I13" s="7">
        <f>((D13+E13+F13+G13+H13)/94)*10</f>
        <v>3.2978723404255317</v>
      </c>
      <c r="J13" s="1">
        <v>9</v>
      </c>
      <c r="K13" s="1">
        <v>9</v>
      </c>
      <c r="L13" s="7">
        <f>(J13+K13)/4</f>
        <v>4.5</v>
      </c>
      <c r="M13" s="7">
        <v>9</v>
      </c>
      <c r="N13" s="1">
        <v>12</v>
      </c>
      <c r="O13" s="7">
        <f t="shared" si="0"/>
        <v>28.797872340425531</v>
      </c>
      <c r="P13" s="7">
        <f t="shared" ref="P13:P14" si="2">Q13+10</f>
        <v>39</v>
      </c>
      <c r="Q13" s="1">
        <v>29</v>
      </c>
      <c r="R13" s="7">
        <f t="shared" si="1"/>
        <v>67.797872340425528</v>
      </c>
      <c r="S13" s="8"/>
    </row>
    <row r="14" spans="1:19">
      <c r="A14" s="3">
        <v>4</v>
      </c>
      <c r="B14" s="4">
        <v>91420004</v>
      </c>
      <c r="C14" s="4" t="s">
        <v>27</v>
      </c>
      <c r="D14" s="1">
        <v>24</v>
      </c>
      <c r="E14" s="1">
        <v>9</v>
      </c>
      <c r="F14" s="1">
        <v>0</v>
      </c>
      <c r="G14" s="1">
        <v>3</v>
      </c>
      <c r="H14" s="1">
        <v>9</v>
      </c>
      <c r="I14" s="7">
        <f>((D14+E14+F14+G14+H14)/94)*10</f>
        <v>4.7872340425531918</v>
      </c>
      <c r="J14" s="1">
        <v>9</v>
      </c>
      <c r="K14" s="1">
        <v>9</v>
      </c>
      <c r="L14" s="7">
        <f>(J14+K14)/4</f>
        <v>4.5</v>
      </c>
      <c r="M14" s="7">
        <v>9</v>
      </c>
      <c r="N14" s="1">
        <v>14</v>
      </c>
      <c r="O14" s="7">
        <f t="shared" si="0"/>
        <v>32.287234042553195</v>
      </c>
      <c r="P14" s="7">
        <f t="shared" si="2"/>
        <v>43</v>
      </c>
      <c r="Q14" s="1">
        <v>33</v>
      </c>
      <c r="R14" s="7">
        <f t="shared" si="1"/>
        <v>75.287234042553195</v>
      </c>
      <c r="S14" s="8"/>
    </row>
    <row r="15" spans="1:19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5" customHeight="1">
      <c r="A18" s="10" t="s">
        <v>28</v>
      </c>
      <c r="B18" s="10"/>
      <c r="C18" s="10"/>
      <c r="D18" s="10"/>
      <c r="E18" s="10"/>
      <c r="F18" s="10"/>
      <c r="G18" s="10"/>
      <c r="H18" s="10"/>
      <c r="I18" s="10"/>
      <c r="J18" s="10" t="s">
        <v>30</v>
      </c>
      <c r="K18" s="10"/>
      <c r="L18" s="10"/>
      <c r="M18" s="6"/>
      <c r="N18" s="11"/>
      <c r="O18" s="11"/>
      <c r="P18" s="11"/>
      <c r="Q18" s="11"/>
      <c r="R18" s="11"/>
      <c r="S18" s="11"/>
    </row>
    <row r="19" spans="1:19" ht="15" customHeight="1">
      <c r="A19" s="10" t="s">
        <v>29</v>
      </c>
      <c r="B19" s="10"/>
      <c r="C19" s="10"/>
      <c r="D19" s="10"/>
      <c r="E19" s="10"/>
      <c r="F19" s="10"/>
      <c r="G19" s="10"/>
      <c r="H19" s="10"/>
      <c r="I19" s="10"/>
      <c r="J19" s="10" t="s">
        <v>31</v>
      </c>
      <c r="K19" s="10"/>
      <c r="L19" s="10"/>
      <c r="M19" s="6"/>
      <c r="N19" s="11"/>
      <c r="O19" s="11"/>
      <c r="P19" s="11"/>
      <c r="Q19" s="11"/>
      <c r="R19" s="11"/>
      <c r="S19" s="11"/>
    </row>
  </sheetData>
  <mergeCells count="35">
    <mergeCell ref="A1:B3"/>
    <mergeCell ref="C1:K1"/>
    <mergeCell ref="L1:S1"/>
    <mergeCell ref="C2:K2"/>
    <mergeCell ref="L2:S2"/>
    <mergeCell ref="C3:K3"/>
    <mergeCell ref="L3:S3"/>
    <mergeCell ref="A4:B4"/>
    <mergeCell ref="C4:K4"/>
    <mergeCell ref="L4:S4"/>
    <mergeCell ref="A5:C5"/>
    <mergeCell ref="D5:O5"/>
    <mergeCell ref="Q5:S5"/>
    <mergeCell ref="A6:C6"/>
    <mergeCell ref="D6:O6"/>
    <mergeCell ref="Q6:S6"/>
    <mergeCell ref="A7:I7"/>
    <mergeCell ref="J7:L7"/>
    <mergeCell ref="N7:S7"/>
    <mergeCell ref="A8:S8"/>
    <mergeCell ref="A9:A10"/>
    <mergeCell ref="B9:B10"/>
    <mergeCell ref="C9:C10"/>
    <mergeCell ref="D9:H9"/>
    <mergeCell ref="J9:K9"/>
    <mergeCell ref="S9:S10"/>
    <mergeCell ref="A15:S15"/>
    <mergeCell ref="A16:S16"/>
    <mergeCell ref="A17:S17"/>
    <mergeCell ref="A18:I18"/>
    <mergeCell ref="A19:I19"/>
    <mergeCell ref="J18:L18"/>
    <mergeCell ref="J19:L19"/>
    <mergeCell ref="N18:S18"/>
    <mergeCell ref="N19:S19"/>
  </mergeCells>
  <pageMargins left="0.75" right="0.75" top="1" bottom="1" header="0.5" footer="0.5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5" sqref="C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5160</cp:lastModifiedBy>
  <dcterms:created xsi:type="dcterms:W3CDTF">2012-11-08T11:59:43Z</dcterms:created>
  <dcterms:modified xsi:type="dcterms:W3CDTF">2013-02-26T05:13:12Z</dcterms:modified>
</cp:coreProperties>
</file>