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export" sheetId="2" r:id="rId1"/>
  </sheets>
  <calcPr calcId="145621"/>
</workbook>
</file>

<file path=xl/calcChain.xml><?xml version="1.0" encoding="utf-8"?>
<calcChain xmlns="http://schemas.openxmlformats.org/spreadsheetml/2006/main">
  <c r="M10" i="2" l="1"/>
  <c r="O10" i="2" s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G11" i="2"/>
  <c r="G12" i="2"/>
  <c r="G13" i="2"/>
  <c r="M13" i="2" s="1"/>
  <c r="O13" i="2" s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M34" i="2" s="1"/>
  <c r="O34" i="2" s="1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M18" i="2" l="1"/>
  <c r="O18" i="2" s="1"/>
  <c r="M35" i="2"/>
  <c r="O35" i="2" s="1"/>
  <c r="M27" i="2"/>
  <c r="O27" i="2" s="1"/>
  <c r="M11" i="2"/>
  <c r="O11" i="2" s="1"/>
  <c r="M31" i="2"/>
  <c r="O31" i="2" s="1"/>
  <c r="M19" i="2"/>
  <c r="O19" i="2" s="1"/>
  <c r="M47" i="2"/>
  <c r="O47" i="2" s="1"/>
  <c r="M15" i="2"/>
  <c r="O15" i="2" s="1"/>
  <c r="M51" i="2"/>
  <c r="O51" i="2" s="1"/>
  <c r="M39" i="2"/>
  <c r="O39" i="2" s="1"/>
  <c r="M55" i="2"/>
  <c r="O55" i="2" s="1"/>
  <c r="M23" i="2"/>
  <c r="O23" i="2" s="1"/>
  <c r="M43" i="2"/>
  <c r="O43" i="2" s="1"/>
  <c r="M56" i="2"/>
  <c r="O56" i="2" s="1"/>
  <c r="M48" i="2"/>
  <c r="O48" i="2" s="1"/>
  <c r="M40" i="2"/>
  <c r="O40" i="2" s="1"/>
  <c r="M32" i="2"/>
  <c r="O32" i="2" s="1"/>
  <c r="M24" i="2"/>
  <c r="O24" i="2" s="1"/>
  <c r="M16" i="2"/>
  <c r="O16" i="2" s="1"/>
  <c r="M54" i="2"/>
  <c r="O54" i="2" s="1"/>
  <c r="M50" i="2"/>
  <c r="O50" i="2" s="1"/>
  <c r="M46" i="2"/>
  <c r="O46" i="2" s="1"/>
  <c r="M42" i="2"/>
  <c r="O42" i="2" s="1"/>
  <c r="M38" i="2"/>
  <c r="O38" i="2" s="1"/>
  <c r="M30" i="2"/>
  <c r="O30" i="2" s="1"/>
  <c r="M26" i="2"/>
  <c r="O26" i="2" s="1"/>
  <c r="M22" i="2"/>
  <c r="O22" i="2" s="1"/>
  <c r="M14" i="2"/>
  <c r="O14" i="2" s="1"/>
  <c r="M52" i="2"/>
  <c r="O52" i="2" s="1"/>
  <c r="M44" i="2"/>
  <c r="O44" i="2" s="1"/>
  <c r="M36" i="2"/>
  <c r="O36" i="2" s="1"/>
  <c r="M28" i="2"/>
  <c r="O28" i="2" s="1"/>
  <c r="M20" i="2"/>
  <c r="O20" i="2" s="1"/>
  <c r="M57" i="2"/>
  <c r="O57" i="2" s="1"/>
  <c r="M53" i="2"/>
  <c r="O53" i="2" s="1"/>
  <c r="M49" i="2"/>
  <c r="O49" i="2" s="1"/>
  <c r="M45" i="2"/>
  <c r="O45" i="2" s="1"/>
  <c r="M41" i="2"/>
  <c r="O41" i="2" s="1"/>
  <c r="M37" i="2"/>
  <c r="O37" i="2" s="1"/>
  <c r="M33" i="2"/>
  <c r="O33" i="2" s="1"/>
  <c r="M29" i="2"/>
  <c r="O29" i="2" s="1"/>
  <c r="M25" i="2"/>
  <c r="O25" i="2" s="1"/>
  <c r="M21" i="2"/>
  <c r="O21" i="2" s="1"/>
  <c r="M17" i="2"/>
  <c r="O17" i="2" s="1"/>
  <c r="M12" i="2"/>
  <c r="O12" i="2" s="1"/>
</calcChain>
</file>

<file path=xl/sharedStrings.xml><?xml version="1.0" encoding="utf-8"?>
<sst xmlns="http://schemas.openxmlformats.org/spreadsheetml/2006/main" count="75" uniqueCount="74">
  <si>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</si>
  <si>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</si>
  <si>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</si>
  <si>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</si>
  <si>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</si>
  <si>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</si>
  <si>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MS323</t>
    </r>
  </si>
  <si>
    <r>
      <t>Course Title:</t>
    </r>
    <r>
      <rPr>
        <sz val="11"/>
        <color theme="1"/>
        <rFont val="Calibri"/>
        <family val="2"/>
        <scheme val="minor"/>
      </rPr>
      <t>Engineering Management</t>
    </r>
  </si>
  <si>
    <r>
      <t>Section:</t>
    </r>
    <r>
      <rPr>
        <sz val="11"/>
        <color theme="1"/>
        <rFont val="Calibri"/>
        <family val="2"/>
        <scheme val="minor"/>
      </rPr>
      <t>A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</si>
  <si>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</si>
  <si>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</si>
  <si>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</si>
  <si>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</si>
  <si>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</si>
  <si>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</si>
  <si>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</si>
  <si>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</si>
  <si>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</si>
  <si>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</si>
  <si>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</si>
  <si>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</si>
  <si>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</si>
  <si>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</si>
  <si>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USMAN ASIF BUTT</t>
  </si>
  <si>
    <t>ALI ANEES</t>
  </si>
  <si>
    <t>FAISAL MUSTHAQ RANA</t>
  </si>
  <si>
    <t>UMER MUHAMMAD RIAZ UL HAQ</t>
  </si>
  <si>
    <t>ZULFIQAR ALI</t>
  </si>
  <si>
    <t>KAHEEL BUTT</t>
  </si>
  <si>
    <t>ABDUL SAMI</t>
  </si>
  <si>
    <t>YASIR SHABBIR KHAN</t>
  </si>
  <si>
    <t>MUHAMMAD AAMIR RIAZ</t>
  </si>
  <si>
    <t>HAROON MUHAMMAD YOUNIS</t>
  </si>
  <si>
    <t>MUHAMMAD MOHSIN BILAL</t>
  </si>
  <si>
    <t>MUHAMMAD ASAD ALI</t>
  </si>
  <si>
    <t>TALHA ANJUM</t>
  </si>
  <si>
    <t>MUHAMMAD OMER SHABBIR</t>
  </si>
  <si>
    <t>SALMAN JAVID</t>
  </si>
  <si>
    <t>MUHAMMAD ARSLAN</t>
  </si>
  <si>
    <t>TALHA ASHFAQ</t>
  </si>
  <si>
    <t>HAFIZ ZAHID RASOOL</t>
  </si>
  <si>
    <t>MARYAM MASIH UD DIN</t>
  </si>
  <si>
    <t>FATIMA TARIQ</t>
  </si>
  <si>
    <t>RAO SAEED ISLAM</t>
  </si>
  <si>
    <t>JAZIB QAYYUM KAMBOH</t>
  </si>
  <si>
    <t>SULIMAN</t>
  </si>
  <si>
    <t>MUHAMMAD AZEEM ASHRAF</t>
  </si>
  <si>
    <t>MUHAMMAD BILAL KHAN</t>
  </si>
  <si>
    <t>SIDRA TARIQ</t>
  </si>
  <si>
    <t>MUHAMMAD AMIN MAJEED</t>
  </si>
  <si>
    <t>WAQQAS HAIDER</t>
  </si>
  <si>
    <t>MUHAMMAD QASIM</t>
  </si>
  <si>
    <t>ZEESHAN ATHER</t>
  </si>
  <si>
    <t>ADIL SHARIF</t>
  </si>
  <si>
    <t>HAYYAN FARRUKH</t>
  </si>
  <si>
    <t>USMAN ALI</t>
  </si>
  <si>
    <t>SANA SALEEM</t>
  </si>
  <si>
    <t>ANEEQ SUHAIL JANJUA</t>
  </si>
  <si>
    <t>MUHAMMAD IRFAN BHATTI</t>
  </si>
  <si>
    <t>ASIM MUNIR MALIK</t>
  </si>
  <si>
    <t>JASIM MUNIR MALIK</t>
  </si>
  <si>
    <t>AGHA ARSLAN KHAN</t>
  </si>
  <si>
    <t>IRFAN MUREED HUSSAIN</t>
  </si>
  <si>
    <t>AHMER AWAIS</t>
  </si>
  <si>
    <t>KANWAR MUHAMMAD DANISH</t>
  </si>
  <si>
    <t>MAJID ALI</t>
  </si>
  <si>
    <t>OMER ZAFAR GORMANI</t>
  </si>
  <si>
    <t>MUHAMMAD AQEEL</t>
  </si>
  <si>
    <t>MUHAMMAD QADEER ANWER</t>
  </si>
  <si>
    <t>MOEEZ AFTAB</t>
  </si>
  <si>
    <t>__________________</t>
  </si>
  <si>
    <t>Resourse Person</t>
  </si>
  <si>
    <t>_____________________</t>
  </si>
  <si>
    <t>Chairman / Chairperson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</si>
</sst>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18" fillId="34" borderId="10" xfId="0" applyFont="1" applyFill="1" applyBorder="1" applyAlignment="1">
      <alignment wrapText="1"/>
    </xf>
    <xf numFmtId="0" fontId="0" fillId="36" borderId="10" xfId="0" applyFill="1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7" borderId="10" xfId="0" applyFill="1" applyBorder="1" applyAlignment="1">
      <alignment wrapText="1"/>
    </xf>
    <xf numFmtId="0" fontId="0" fillId="38" borderId="10" xfId="0" applyFill="1" applyBorder="1" applyAlignment="1">
      <alignment wrapText="1"/>
    </xf>
    <xf numFmtId="1" fontId="0" fillId="0" borderId="10" xfId="0" applyNumberFormat="1" applyBorder="1" applyAlignment="1">
      <alignment horizontal="center" wrapText="1"/>
    </xf>
    <xf numFmtId="1" fontId="18" fillId="34" borderId="10" xfId="0" applyNumberFormat="1" applyFont="1" applyFill="1" applyBorder="1" applyAlignment="1">
      <alignment horizontal="center" wrapText="1"/>
    </xf>
    <xf numFmtId="1" fontId="0" fillId="35" borderId="10" xfId="0" applyNumberFormat="1" applyFill="1" applyBorder="1" applyAlignment="1">
      <alignment horizontal="center" wrapText="1"/>
    </xf>
    <xf numFmtId="1" fontId="0" fillId="36" borderId="10" xfId="0" applyNumberFormat="1" applyFill="1" applyBorder="1" applyAlignment="1">
      <alignment horizontal="center" wrapText="1"/>
    </xf>
    <xf numFmtId="1" fontId="0" fillId="33" borderId="10" xfId="0" applyNumberFormat="1" applyFill="1" applyBorder="1" applyAlignment="1">
      <alignment horizontal="center" wrapText="1"/>
    </xf>
    <xf numFmtId="1" fontId="0" fillId="37" borderId="10" xfId="0" applyNumberFormat="1" applyFill="1" applyBorder="1" applyAlignment="1">
      <alignment horizontal="center" wrapText="1"/>
    </xf>
    <xf numFmtId="1" fontId="0" fillId="38" borderId="10" xfId="0" applyNumberFormat="1" applyFill="1" applyBorder="1" applyAlignment="1">
      <alignment horizontal="center" wrapText="1"/>
    </xf>
    <xf numFmtId="0" fontId="0" fillId="35" borderId="10" xfId="0" applyFill="1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tabSelected="1" workbookViewId="0">
      <selection activeCell="W55" sqref="W55"/>
    </sheetView>
  </sheetViews>
  <sheetFormatPr defaultRowHeight="15" x14ac:dyDescent="0.25"/>
  <cols>
    <col min="1" max="1" width="5.140625" bestFit="1" customWidth="1"/>
    <col min="2" max="2" width="10.5703125" bestFit="1" customWidth="1"/>
    <col min="3" max="3" width="30.28515625" bestFit="1" customWidth="1"/>
    <col min="4" max="5" width="3" customWidth="1"/>
    <col min="6" max="6" width="3.7109375" customWidth="1"/>
    <col min="7" max="7" width="5.42578125" bestFit="1" customWidth="1"/>
    <col min="8" max="8" width="3.140625" customWidth="1"/>
    <col min="9" max="9" width="4.140625" customWidth="1"/>
    <col min="10" max="10" width="4.85546875" customWidth="1"/>
    <col min="11" max="11" width="5.42578125" bestFit="1" customWidth="1"/>
    <col min="12" max="12" width="5.5703125" bestFit="1" customWidth="1"/>
    <col min="13" max="13" width="9.28515625" bestFit="1" customWidth="1"/>
    <col min="14" max="14" width="5.5703125" bestFit="1" customWidth="1"/>
    <col min="15" max="16" width="6.42578125" bestFit="1" customWidth="1"/>
  </cols>
  <sheetData>
    <row r="1" spans="1:16" ht="22.5" customHeight="1" x14ac:dyDescent="0.25">
      <c r="A1" s="20"/>
      <c r="B1" s="20"/>
      <c r="C1" s="28" t="s">
        <v>0</v>
      </c>
      <c r="D1" s="28"/>
      <c r="E1" s="28"/>
      <c r="F1" s="28"/>
      <c r="G1" s="28"/>
      <c r="H1" s="28"/>
      <c r="I1" s="28"/>
      <c r="J1" s="28"/>
      <c r="K1" s="29" t="s">
        <v>1</v>
      </c>
      <c r="L1" s="29"/>
      <c r="M1" s="29"/>
      <c r="N1" s="29"/>
      <c r="O1" s="29"/>
      <c r="P1" s="29"/>
    </row>
    <row r="2" spans="1:16" ht="17.25" customHeight="1" x14ac:dyDescent="0.25">
      <c r="A2" s="20"/>
      <c r="B2" s="20"/>
      <c r="C2" s="30" t="s">
        <v>2</v>
      </c>
      <c r="D2" s="30"/>
      <c r="E2" s="30"/>
      <c r="F2" s="30"/>
      <c r="G2" s="30"/>
      <c r="H2" s="30"/>
      <c r="I2" s="30"/>
      <c r="J2" s="30"/>
      <c r="K2" s="29" t="s">
        <v>3</v>
      </c>
      <c r="L2" s="29"/>
      <c r="M2" s="29"/>
      <c r="N2" s="29"/>
      <c r="O2" s="29"/>
      <c r="P2" s="29"/>
    </row>
    <row r="3" spans="1:16" ht="19.5" customHeight="1" x14ac:dyDescent="0.25">
      <c r="A3" s="20"/>
      <c r="B3" s="20"/>
      <c r="C3" s="30" t="s">
        <v>4</v>
      </c>
      <c r="D3" s="30"/>
      <c r="E3" s="30"/>
      <c r="F3" s="30"/>
      <c r="G3" s="30"/>
      <c r="H3" s="30"/>
      <c r="I3" s="30"/>
      <c r="J3" s="30"/>
      <c r="K3" s="29" t="s">
        <v>5</v>
      </c>
      <c r="L3" s="29"/>
      <c r="M3" s="29"/>
      <c r="N3" s="29"/>
      <c r="O3" s="29"/>
      <c r="P3" s="29"/>
    </row>
    <row r="4" spans="1:16" ht="24.75" customHeight="1" x14ac:dyDescent="0.25">
      <c r="A4" s="20"/>
      <c r="B4" s="20"/>
      <c r="C4" s="28"/>
      <c r="D4" s="28"/>
      <c r="E4" s="28"/>
      <c r="F4" s="28"/>
      <c r="G4" s="28"/>
      <c r="H4" s="28"/>
      <c r="I4" s="28"/>
      <c r="J4" s="28"/>
      <c r="K4" s="20"/>
      <c r="L4" s="20"/>
      <c r="M4" s="20"/>
      <c r="N4" s="20"/>
      <c r="O4" s="20"/>
      <c r="P4" s="20"/>
    </row>
    <row r="5" spans="1:16" x14ac:dyDescent="0.25">
      <c r="A5" s="27" t="s">
        <v>6</v>
      </c>
      <c r="B5" s="27"/>
      <c r="C5" s="27"/>
      <c r="D5" s="27" t="s">
        <v>7</v>
      </c>
      <c r="E5" s="27"/>
      <c r="F5" s="27"/>
      <c r="G5" s="27"/>
      <c r="H5" s="27"/>
      <c r="I5" s="27"/>
      <c r="J5" s="27"/>
      <c r="K5" s="27"/>
      <c r="L5" s="27"/>
      <c r="M5" s="27"/>
      <c r="N5" s="29" t="s">
        <v>8</v>
      </c>
      <c r="O5" s="29"/>
      <c r="P5" s="29"/>
    </row>
    <row r="6" spans="1:16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0"/>
      <c r="P6" s="20"/>
    </row>
    <row r="7" spans="1:16" x14ac:dyDescent="0.25">
      <c r="A7" s="27" t="s">
        <v>9</v>
      </c>
      <c r="B7" s="27"/>
      <c r="C7" s="27"/>
      <c r="D7" s="27"/>
      <c r="E7" s="27"/>
      <c r="F7" s="27"/>
      <c r="G7" s="27"/>
      <c r="H7" s="27" t="s">
        <v>10</v>
      </c>
      <c r="I7" s="27"/>
      <c r="J7" s="27"/>
      <c r="K7" s="27"/>
      <c r="L7" s="27" t="s">
        <v>11</v>
      </c>
      <c r="M7" s="27"/>
      <c r="N7" s="27"/>
      <c r="O7" s="27"/>
      <c r="P7" s="27"/>
    </row>
    <row r="8" spans="1:16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ht="36.75" customHeight="1" x14ac:dyDescent="0.25">
      <c r="A9" s="22" t="s">
        <v>12</v>
      </c>
      <c r="B9" s="22" t="s">
        <v>13</v>
      </c>
      <c r="C9" s="22" t="s">
        <v>14</v>
      </c>
      <c r="D9" s="24" t="s">
        <v>15</v>
      </c>
      <c r="E9" s="25"/>
      <c r="F9" s="25"/>
      <c r="G9" s="2" t="s">
        <v>16</v>
      </c>
      <c r="H9" s="24" t="s">
        <v>17</v>
      </c>
      <c r="I9" s="25"/>
      <c r="J9" s="26"/>
      <c r="K9" s="2" t="s">
        <v>16</v>
      </c>
      <c r="L9" s="2" t="s">
        <v>18</v>
      </c>
      <c r="M9" s="2" t="s">
        <v>19</v>
      </c>
      <c r="N9" s="2" t="s">
        <v>20</v>
      </c>
      <c r="O9" s="2" t="s">
        <v>21</v>
      </c>
      <c r="P9" s="22" t="s">
        <v>22</v>
      </c>
    </row>
    <row r="10" spans="1:16" x14ac:dyDescent="0.25">
      <c r="A10" s="23"/>
      <c r="B10" s="23"/>
      <c r="C10" s="23"/>
      <c r="D10" s="1">
        <v>1</v>
      </c>
      <c r="E10" s="1">
        <v>2</v>
      </c>
      <c r="F10" s="1">
        <v>3</v>
      </c>
      <c r="G10" s="5">
        <v>20</v>
      </c>
      <c r="H10" s="1">
        <v>1</v>
      </c>
      <c r="I10" s="1">
        <v>2</v>
      </c>
      <c r="J10" s="1">
        <v>3</v>
      </c>
      <c r="K10" s="17">
        <v>10</v>
      </c>
      <c r="L10" s="6">
        <v>20</v>
      </c>
      <c r="M10" s="7">
        <f>(L10+K10+G10)</f>
        <v>50</v>
      </c>
      <c r="N10" s="8">
        <v>50</v>
      </c>
      <c r="O10" s="9">
        <f>(N10+M10)</f>
        <v>100</v>
      </c>
      <c r="P10" s="23"/>
    </row>
    <row r="11" spans="1:16" x14ac:dyDescent="0.25">
      <c r="A11" s="3">
        <v>1</v>
      </c>
      <c r="B11" s="4">
        <v>60820023</v>
      </c>
      <c r="C11" s="4" t="s">
        <v>23</v>
      </c>
      <c r="D11" s="10">
        <v>10</v>
      </c>
      <c r="E11" s="10">
        <v>0</v>
      </c>
      <c r="F11" s="10"/>
      <c r="G11" s="11">
        <f t="shared" ref="G11:G57" si="0">(((D11+E11+F11)/30)*20)</f>
        <v>6.6666666666666661</v>
      </c>
      <c r="H11" s="10">
        <v>10</v>
      </c>
      <c r="I11" s="10">
        <v>0</v>
      </c>
      <c r="J11" s="10"/>
      <c r="K11" s="12">
        <f t="shared" ref="K11:K57" si="1">(((H11+I11+J11)/30)*10)</f>
        <v>3.333333333333333</v>
      </c>
      <c r="L11" s="13"/>
      <c r="M11" s="14">
        <f t="shared" ref="M11:M57" si="2">(L11+K11+G11)</f>
        <v>10</v>
      </c>
      <c r="N11" s="15"/>
      <c r="O11" s="16">
        <f t="shared" ref="O11:O57" si="3">(N11+M11)</f>
        <v>10</v>
      </c>
      <c r="P11" s="1"/>
    </row>
    <row r="12" spans="1:16" x14ac:dyDescent="0.25">
      <c r="A12" s="3">
        <v>2</v>
      </c>
      <c r="B12" s="4">
        <v>71020027</v>
      </c>
      <c r="C12" s="4" t="s">
        <v>24</v>
      </c>
      <c r="D12" s="10">
        <v>10</v>
      </c>
      <c r="E12" s="10">
        <v>7.5</v>
      </c>
      <c r="F12" s="10"/>
      <c r="G12" s="11">
        <f t="shared" si="0"/>
        <v>11.666666666666668</v>
      </c>
      <c r="H12" s="10">
        <v>10</v>
      </c>
      <c r="I12" s="10">
        <v>10</v>
      </c>
      <c r="J12" s="10"/>
      <c r="K12" s="12">
        <f t="shared" si="1"/>
        <v>6.6666666666666661</v>
      </c>
      <c r="L12" s="13">
        <v>17</v>
      </c>
      <c r="M12" s="14">
        <f t="shared" si="2"/>
        <v>35.333333333333329</v>
      </c>
      <c r="N12" s="15"/>
      <c r="O12" s="16">
        <f t="shared" si="3"/>
        <v>35.333333333333329</v>
      </c>
      <c r="P12" s="1"/>
    </row>
    <row r="13" spans="1:16" x14ac:dyDescent="0.25">
      <c r="A13" s="3">
        <v>3</v>
      </c>
      <c r="B13" s="4">
        <v>71020160</v>
      </c>
      <c r="C13" s="4" t="s">
        <v>25</v>
      </c>
      <c r="D13" s="10">
        <v>10</v>
      </c>
      <c r="E13" s="10">
        <v>4</v>
      </c>
      <c r="F13" s="10"/>
      <c r="G13" s="11">
        <f t="shared" si="0"/>
        <v>9.3333333333333339</v>
      </c>
      <c r="H13" s="10">
        <v>10</v>
      </c>
      <c r="I13" s="10">
        <v>10</v>
      </c>
      <c r="J13" s="10"/>
      <c r="K13" s="12">
        <f t="shared" si="1"/>
        <v>6.6666666666666661</v>
      </c>
      <c r="L13" s="13">
        <v>7</v>
      </c>
      <c r="M13" s="14">
        <f t="shared" si="2"/>
        <v>23</v>
      </c>
      <c r="N13" s="15"/>
      <c r="O13" s="16">
        <f t="shared" si="3"/>
        <v>23</v>
      </c>
      <c r="P13" s="1"/>
    </row>
    <row r="14" spans="1:16" x14ac:dyDescent="0.25">
      <c r="A14" s="3">
        <v>4</v>
      </c>
      <c r="B14" s="4">
        <v>81220012</v>
      </c>
      <c r="C14" s="4" t="s">
        <v>26</v>
      </c>
      <c r="D14" s="10">
        <v>10</v>
      </c>
      <c r="E14" s="10">
        <v>0</v>
      </c>
      <c r="F14" s="10"/>
      <c r="G14" s="11">
        <f t="shared" si="0"/>
        <v>6.6666666666666661</v>
      </c>
      <c r="H14" s="10">
        <v>10</v>
      </c>
      <c r="I14" s="10">
        <v>0</v>
      </c>
      <c r="J14" s="10"/>
      <c r="K14" s="12">
        <f t="shared" si="1"/>
        <v>3.333333333333333</v>
      </c>
      <c r="L14" s="13">
        <v>9.5</v>
      </c>
      <c r="M14" s="14">
        <f t="shared" si="2"/>
        <v>19.5</v>
      </c>
      <c r="N14" s="15"/>
      <c r="O14" s="16">
        <f t="shared" si="3"/>
        <v>19.5</v>
      </c>
      <c r="P14" s="1"/>
    </row>
    <row r="15" spans="1:16" x14ac:dyDescent="0.25">
      <c r="A15" s="3">
        <v>5</v>
      </c>
      <c r="B15" s="4">
        <v>81220034</v>
      </c>
      <c r="C15" s="4" t="s">
        <v>27</v>
      </c>
      <c r="D15" s="10">
        <v>10</v>
      </c>
      <c r="E15" s="10">
        <v>4</v>
      </c>
      <c r="F15" s="10"/>
      <c r="G15" s="11">
        <f t="shared" si="0"/>
        <v>9.3333333333333339</v>
      </c>
      <c r="H15" s="10">
        <v>10</v>
      </c>
      <c r="I15" s="10">
        <v>10</v>
      </c>
      <c r="J15" s="10"/>
      <c r="K15" s="12">
        <f t="shared" si="1"/>
        <v>6.6666666666666661</v>
      </c>
      <c r="L15" s="13">
        <v>14.5</v>
      </c>
      <c r="M15" s="14">
        <f t="shared" si="2"/>
        <v>30.5</v>
      </c>
      <c r="N15" s="15"/>
      <c r="O15" s="16">
        <f t="shared" si="3"/>
        <v>30.5</v>
      </c>
      <c r="P15" s="1"/>
    </row>
    <row r="16" spans="1:16" x14ac:dyDescent="0.25">
      <c r="A16" s="3">
        <v>6</v>
      </c>
      <c r="B16" s="4">
        <v>81220056</v>
      </c>
      <c r="C16" s="4" t="s">
        <v>28</v>
      </c>
      <c r="D16" s="10">
        <v>10</v>
      </c>
      <c r="E16" s="10">
        <v>8</v>
      </c>
      <c r="F16" s="10"/>
      <c r="G16" s="11">
        <f t="shared" si="0"/>
        <v>12</v>
      </c>
      <c r="H16" s="10">
        <v>10</v>
      </c>
      <c r="I16" s="10">
        <v>10</v>
      </c>
      <c r="J16" s="10"/>
      <c r="K16" s="12">
        <f t="shared" si="1"/>
        <v>6.6666666666666661</v>
      </c>
      <c r="L16" s="13">
        <v>11</v>
      </c>
      <c r="M16" s="14">
        <f t="shared" si="2"/>
        <v>29.666666666666664</v>
      </c>
      <c r="N16" s="15"/>
      <c r="O16" s="16">
        <f t="shared" si="3"/>
        <v>29.666666666666664</v>
      </c>
      <c r="P16" s="1"/>
    </row>
    <row r="17" spans="1:16" x14ac:dyDescent="0.25">
      <c r="A17" s="3">
        <v>7</v>
      </c>
      <c r="B17" s="4">
        <v>81220065</v>
      </c>
      <c r="C17" s="4" t="s">
        <v>29</v>
      </c>
      <c r="D17" s="10">
        <v>10</v>
      </c>
      <c r="E17" s="10">
        <v>5.5</v>
      </c>
      <c r="F17" s="10"/>
      <c r="G17" s="11">
        <f t="shared" si="0"/>
        <v>10.333333333333334</v>
      </c>
      <c r="H17" s="10">
        <v>10</v>
      </c>
      <c r="I17" s="10">
        <v>10</v>
      </c>
      <c r="J17" s="10"/>
      <c r="K17" s="12">
        <f t="shared" si="1"/>
        <v>6.6666666666666661</v>
      </c>
      <c r="L17" s="13">
        <v>14</v>
      </c>
      <c r="M17" s="14">
        <f t="shared" si="2"/>
        <v>31</v>
      </c>
      <c r="N17" s="15"/>
      <c r="O17" s="16">
        <f t="shared" si="3"/>
        <v>31</v>
      </c>
      <c r="P17" s="1"/>
    </row>
    <row r="18" spans="1:16" x14ac:dyDescent="0.25">
      <c r="A18" s="3">
        <v>8</v>
      </c>
      <c r="B18" s="4">
        <v>81220084</v>
      </c>
      <c r="C18" s="4" t="s">
        <v>30</v>
      </c>
      <c r="D18" s="10">
        <v>10</v>
      </c>
      <c r="E18" s="10">
        <v>7</v>
      </c>
      <c r="F18" s="10"/>
      <c r="G18" s="11">
        <f t="shared" si="0"/>
        <v>11.333333333333332</v>
      </c>
      <c r="H18" s="10">
        <v>10</v>
      </c>
      <c r="I18" s="10">
        <v>10</v>
      </c>
      <c r="J18" s="10"/>
      <c r="K18" s="12">
        <f t="shared" si="1"/>
        <v>6.6666666666666661</v>
      </c>
      <c r="L18" s="13">
        <v>14</v>
      </c>
      <c r="M18" s="14">
        <f t="shared" si="2"/>
        <v>31.999999999999996</v>
      </c>
      <c r="N18" s="15"/>
      <c r="O18" s="16">
        <f t="shared" si="3"/>
        <v>31.999999999999996</v>
      </c>
      <c r="P18" s="1"/>
    </row>
    <row r="19" spans="1:16" x14ac:dyDescent="0.25">
      <c r="A19" s="3">
        <v>9</v>
      </c>
      <c r="B19" s="4">
        <v>81220095</v>
      </c>
      <c r="C19" s="4" t="s">
        <v>31</v>
      </c>
      <c r="D19" s="10">
        <v>10</v>
      </c>
      <c r="E19" s="10">
        <v>5.5</v>
      </c>
      <c r="F19" s="10"/>
      <c r="G19" s="11">
        <f t="shared" si="0"/>
        <v>10.333333333333334</v>
      </c>
      <c r="H19" s="10">
        <v>10</v>
      </c>
      <c r="I19" s="10">
        <v>10</v>
      </c>
      <c r="J19" s="10"/>
      <c r="K19" s="12">
        <f t="shared" si="1"/>
        <v>6.6666666666666661</v>
      </c>
      <c r="L19" s="13">
        <v>12</v>
      </c>
      <c r="M19" s="14">
        <f t="shared" si="2"/>
        <v>29</v>
      </c>
      <c r="N19" s="15"/>
      <c r="O19" s="16">
        <f t="shared" si="3"/>
        <v>29</v>
      </c>
      <c r="P19" s="1"/>
    </row>
    <row r="20" spans="1:16" x14ac:dyDescent="0.25">
      <c r="A20" s="3">
        <v>10</v>
      </c>
      <c r="B20" s="4">
        <v>81220133</v>
      </c>
      <c r="C20" s="4" t="s">
        <v>32</v>
      </c>
      <c r="D20" s="10">
        <v>10</v>
      </c>
      <c r="E20" s="10">
        <v>8</v>
      </c>
      <c r="F20" s="10"/>
      <c r="G20" s="11">
        <f t="shared" si="0"/>
        <v>12</v>
      </c>
      <c r="H20" s="10">
        <v>10</v>
      </c>
      <c r="I20" s="10">
        <v>10</v>
      </c>
      <c r="J20" s="10"/>
      <c r="K20" s="12">
        <f t="shared" si="1"/>
        <v>6.6666666666666661</v>
      </c>
      <c r="L20" s="13">
        <v>16.5</v>
      </c>
      <c r="M20" s="14">
        <f t="shared" si="2"/>
        <v>35.166666666666664</v>
      </c>
      <c r="N20" s="15"/>
      <c r="O20" s="16">
        <f t="shared" si="3"/>
        <v>35.166666666666664</v>
      </c>
      <c r="P20" s="1"/>
    </row>
    <row r="21" spans="1:16" x14ac:dyDescent="0.25">
      <c r="A21" s="3">
        <v>11</v>
      </c>
      <c r="B21" s="4">
        <v>81220155</v>
      </c>
      <c r="C21" s="4" t="s">
        <v>33</v>
      </c>
      <c r="D21" s="10">
        <v>10</v>
      </c>
      <c r="E21" s="10">
        <v>8.5</v>
      </c>
      <c r="F21" s="10"/>
      <c r="G21" s="11">
        <f t="shared" si="0"/>
        <v>12.333333333333334</v>
      </c>
      <c r="H21" s="10">
        <v>10</v>
      </c>
      <c r="I21" s="10">
        <v>10</v>
      </c>
      <c r="J21" s="10"/>
      <c r="K21" s="12">
        <f t="shared" si="1"/>
        <v>6.6666666666666661</v>
      </c>
      <c r="L21" s="13">
        <v>18</v>
      </c>
      <c r="M21" s="14">
        <f t="shared" si="2"/>
        <v>37</v>
      </c>
      <c r="N21" s="15"/>
      <c r="O21" s="16">
        <f t="shared" si="3"/>
        <v>37</v>
      </c>
      <c r="P21" s="1"/>
    </row>
    <row r="22" spans="1:16" x14ac:dyDescent="0.25">
      <c r="A22" s="3">
        <v>12</v>
      </c>
      <c r="B22" s="4">
        <v>81220157</v>
      </c>
      <c r="C22" s="4" t="s">
        <v>34</v>
      </c>
      <c r="D22" s="10">
        <v>10</v>
      </c>
      <c r="E22" s="10">
        <v>7.5</v>
      </c>
      <c r="F22" s="10"/>
      <c r="G22" s="11">
        <f t="shared" si="0"/>
        <v>11.666666666666668</v>
      </c>
      <c r="H22" s="10">
        <v>10</v>
      </c>
      <c r="I22" s="10">
        <v>10</v>
      </c>
      <c r="J22" s="10"/>
      <c r="K22" s="12">
        <f t="shared" si="1"/>
        <v>6.6666666666666661</v>
      </c>
      <c r="L22" s="13">
        <v>17.5</v>
      </c>
      <c r="M22" s="14">
        <f t="shared" si="2"/>
        <v>35.833333333333329</v>
      </c>
      <c r="N22" s="15"/>
      <c r="O22" s="16">
        <f t="shared" si="3"/>
        <v>35.833333333333329</v>
      </c>
      <c r="P22" s="1"/>
    </row>
    <row r="23" spans="1:16" x14ac:dyDescent="0.25">
      <c r="A23" s="3">
        <v>13</v>
      </c>
      <c r="B23" s="4">
        <v>81220229</v>
      </c>
      <c r="C23" s="4" t="s">
        <v>35</v>
      </c>
      <c r="D23" s="10">
        <v>10</v>
      </c>
      <c r="E23" s="10">
        <v>8.5</v>
      </c>
      <c r="F23" s="10"/>
      <c r="G23" s="11">
        <f t="shared" si="0"/>
        <v>12.333333333333334</v>
      </c>
      <c r="H23" s="10">
        <v>10</v>
      </c>
      <c r="I23" s="10">
        <v>10</v>
      </c>
      <c r="J23" s="10"/>
      <c r="K23" s="12">
        <f t="shared" si="1"/>
        <v>6.6666666666666661</v>
      </c>
      <c r="L23" s="13">
        <v>12</v>
      </c>
      <c r="M23" s="14">
        <f t="shared" si="2"/>
        <v>31</v>
      </c>
      <c r="N23" s="15"/>
      <c r="O23" s="16">
        <f t="shared" si="3"/>
        <v>31</v>
      </c>
      <c r="P23" s="1"/>
    </row>
    <row r="24" spans="1:16" x14ac:dyDescent="0.25">
      <c r="A24" s="3">
        <v>14</v>
      </c>
      <c r="B24" s="4">
        <v>91320001</v>
      </c>
      <c r="C24" s="4" t="s">
        <v>36</v>
      </c>
      <c r="D24" s="10">
        <v>10</v>
      </c>
      <c r="E24" s="10">
        <v>0</v>
      </c>
      <c r="F24" s="10"/>
      <c r="G24" s="11">
        <f t="shared" si="0"/>
        <v>6.6666666666666661</v>
      </c>
      <c r="H24" s="10">
        <v>10</v>
      </c>
      <c r="I24" s="10">
        <v>10</v>
      </c>
      <c r="J24" s="10"/>
      <c r="K24" s="12">
        <f t="shared" si="1"/>
        <v>6.6666666666666661</v>
      </c>
      <c r="L24" s="13"/>
      <c r="M24" s="14">
        <f t="shared" si="2"/>
        <v>13.333333333333332</v>
      </c>
      <c r="N24" s="15"/>
      <c r="O24" s="16">
        <f t="shared" si="3"/>
        <v>13.333333333333332</v>
      </c>
      <c r="P24" s="1"/>
    </row>
    <row r="25" spans="1:16" x14ac:dyDescent="0.25">
      <c r="A25" s="3">
        <v>15</v>
      </c>
      <c r="B25" s="4">
        <v>91320002</v>
      </c>
      <c r="C25" s="4" t="s">
        <v>37</v>
      </c>
      <c r="D25" s="10">
        <v>10</v>
      </c>
      <c r="E25" s="10">
        <v>8.5</v>
      </c>
      <c r="F25" s="10"/>
      <c r="G25" s="11">
        <f t="shared" si="0"/>
        <v>12.333333333333334</v>
      </c>
      <c r="H25" s="10">
        <v>10</v>
      </c>
      <c r="I25" s="10">
        <v>10</v>
      </c>
      <c r="J25" s="10"/>
      <c r="K25" s="12">
        <f t="shared" si="1"/>
        <v>6.6666666666666661</v>
      </c>
      <c r="L25" s="13">
        <v>9</v>
      </c>
      <c r="M25" s="14">
        <f t="shared" si="2"/>
        <v>28</v>
      </c>
      <c r="N25" s="15"/>
      <c r="O25" s="16">
        <f t="shared" si="3"/>
        <v>28</v>
      </c>
      <c r="P25" s="1"/>
    </row>
    <row r="26" spans="1:16" x14ac:dyDescent="0.25">
      <c r="A26" s="3">
        <v>16</v>
      </c>
      <c r="B26" s="4">
        <v>91320004</v>
      </c>
      <c r="C26" s="4" t="s">
        <v>38</v>
      </c>
      <c r="D26" s="10">
        <v>10</v>
      </c>
      <c r="E26" s="10">
        <v>6</v>
      </c>
      <c r="F26" s="10"/>
      <c r="G26" s="11">
        <f t="shared" si="0"/>
        <v>10.666666666666666</v>
      </c>
      <c r="H26" s="10">
        <v>10</v>
      </c>
      <c r="I26" s="10">
        <v>10</v>
      </c>
      <c r="J26" s="10"/>
      <c r="K26" s="12">
        <f t="shared" si="1"/>
        <v>6.6666666666666661</v>
      </c>
      <c r="L26" s="13">
        <v>5.5</v>
      </c>
      <c r="M26" s="14">
        <f t="shared" si="2"/>
        <v>22.833333333333332</v>
      </c>
      <c r="N26" s="15"/>
      <c r="O26" s="16">
        <f t="shared" si="3"/>
        <v>22.833333333333332</v>
      </c>
      <c r="P26" s="1"/>
    </row>
    <row r="27" spans="1:16" x14ac:dyDescent="0.25">
      <c r="A27" s="3">
        <v>17</v>
      </c>
      <c r="B27" s="4">
        <v>91320005</v>
      </c>
      <c r="C27" s="4" t="s">
        <v>39</v>
      </c>
      <c r="D27" s="10">
        <v>10</v>
      </c>
      <c r="E27" s="10">
        <v>8</v>
      </c>
      <c r="F27" s="10"/>
      <c r="G27" s="11">
        <f t="shared" si="0"/>
        <v>12</v>
      </c>
      <c r="H27" s="10">
        <v>10</v>
      </c>
      <c r="I27" s="10">
        <v>10</v>
      </c>
      <c r="J27" s="10"/>
      <c r="K27" s="12">
        <f t="shared" si="1"/>
        <v>6.6666666666666661</v>
      </c>
      <c r="L27" s="13">
        <v>13</v>
      </c>
      <c r="M27" s="14">
        <f t="shared" si="2"/>
        <v>31.666666666666664</v>
      </c>
      <c r="N27" s="15"/>
      <c r="O27" s="16">
        <f t="shared" si="3"/>
        <v>31.666666666666664</v>
      </c>
      <c r="P27" s="1"/>
    </row>
    <row r="28" spans="1:16" x14ac:dyDescent="0.25">
      <c r="A28" s="3">
        <v>18</v>
      </c>
      <c r="B28" s="4">
        <v>91320007</v>
      </c>
      <c r="C28" s="4" t="s">
        <v>40</v>
      </c>
      <c r="D28" s="10">
        <v>10</v>
      </c>
      <c r="E28" s="10">
        <v>0</v>
      </c>
      <c r="F28" s="10"/>
      <c r="G28" s="11">
        <f t="shared" si="0"/>
        <v>6.6666666666666661</v>
      </c>
      <c r="H28" s="10">
        <v>10</v>
      </c>
      <c r="I28" s="10">
        <v>10</v>
      </c>
      <c r="J28" s="10"/>
      <c r="K28" s="12">
        <f t="shared" si="1"/>
        <v>6.6666666666666661</v>
      </c>
      <c r="L28" s="13">
        <v>7.5</v>
      </c>
      <c r="M28" s="14">
        <f t="shared" si="2"/>
        <v>20.833333333333332</v>
      </c>
      <c r="N28" s="15"/>
      <c r="O28" s="16">
        <f t="shared" si="3"/>
        <v>20.833333333333332</v>
      </c>
      <c r="P28" s="1"/>
    </row>
    <row r="29" spans="1:16" x14ac:dyDescent="0.25">
      <c r="A29" s="3">
        <v>19</v>
      </c>
      <c r="B29" s="4">
        <v>91320014</v>
      </c>
      <c r="C29" s="4" t="s">
        <v>41</v>
      </c>
      <c r="D29" s="10">
        <v>10</v>
      </c>
      <c r="E29" s="10">
        <v>5.5</v>
      </c>
      <c r="F29" s="10"/>
      <c r="G29" s="11">
        <f t="shared" si="0"/>
        <v>10.333333333333334</v>
      </c>
      <c r="H29" s="10">
        <v>10</v>
      </c>
      <c r="I29" s="10">
        <v>10</v>
      </c>
      <c r="J29" s="10"/>
      <c r="K29" s="12">
        <f t="shared" si="1"/>
        <v>6.6666666666666661</v>
      </c>
      <c r="L29" s="13">
        <v>15</v>
      </c>
      <c r="M29" s="14">
        <f t="shared" si="2"/>
        <v>32</v>
      </c>
      <c r="N29" s="15"/>
      <c r="O29" s="16">
        <f t="shared" si="3"/>
        <v>32</v>
      </c>
      <c r="P29" s="1"/>
    </row>
    <row r="30" spans="1:16" x14ac:dyDescent="0.25">
      <c r="A30" s="3">
        <v>20</v>
      </c>
      <c r="B30" s="4">
        <v>91320015</v>
      </c>
      <c r="C30" s="4" t="s">
        <v>42</v>
      </c>
      <c r="D30" s="10">
        <v>10</v>
      </c>
      <c r="E30" s="10">
        <v>6</v>
      </c>
      <c r="F30" s="10"/>
      <c r="G30" s="11">
        <f t="shared" si="0"/>
        <v>10.666666666666666</v>
      </c>
      <c r="H30" s="10">
        <v>10</v>
      </c>
      <c r="I30" s="10">
        <v>10</v>
      </c>
      <c r="J30" s="10"/>
      <c r="K30" s="12">
        <f t="shared" si="1"/>
        <v>6.6666666666666661</v>
      </c>
      <c r="L30" s="13">
        <v>11.5</v>
      </c>
      <c r="M30" s="14">
        <f t="shared" si="2"/>
        <v>28.833333333333329</v>
      </c>
      <c r="N30" s="15"/>
      <c r="O30" s="16">
        <f t="shared" si="3"/>
        <v>28.833333333333329</v>
      </c>
      <c r="P30" s="1"/>
    </row>
    <row r="31" spans="1:16" x14ac:dyDescent="0.25">
      <c r="A31" s="3">
        <v>21</v>
      </c>
      <c r="B31" s="4">
        <v>91320017</v>
      </c>
      <c r="C31" s="4" t="s">
        <v>43</v>
      </c>
      <c r="D31" s="10">
        <v>10</v>
      </c>
      <c r="E31" s="10">
        <v>0</v>
      </c>
      <c r="F31" s="10"/>
      <c r="G31" s="11">
        <f t="shared" si="0"/>
        <v>6.6666666666666661</v>
      </c>
      <c r="H31" s="10">
        <v>10</v>
      </c>
      <c r="I31" s="10">
        <v>0</v>
      </c>
      <c r="J31" s="10"/>
      <c r="K31" s="12">
        <f t="shared" si="1"/>
        <v>3.333333333333333</v>
      </c>
      <c r="L31" s="13">
        <v>13</v>
      </c>
      <c r="M31" s="14">
        <f t="shared" si="2"/>
        <v>23</v>
      </c>
      <c r="N31" s="15"/>
      <c r="O31" s="16">
        <f t="shared" si="3"/>
        <v>23</v>
      </c>
      <c r="P31" s="1"/>
    </row>
    <row r="32" spans="1:16" x14ac:dyDescent="0.25">
      <c r="A32" s="3">
        <v>22</v>
      </c>
      <c r="B32" s="4">
        <v>91320018</v>
      </c>
      <c r="C32" s="4" t="s">
        <v>44</v>
      </c>
      <c r="D32" s="10">
        <v>10</v>
      </c>
      <c r="E32" s="10">
        <v>0</v>
      </c>
      <c r="F32" s="10"/>
      <c r="G32" s="11">
        <f t="shared" si="0"/>
        <v>6.6666666666666661</v>
      </c>
      <c r="H32" s="10">
        <v>10</v>
      </c>
      <c r="I32" s="10">
        <v>10</v>
      </c>
      <c r="J32" s="10"/>
      <c r="K32" s="12">
        <f t="shared" si="1"/>
        <v>6.6666666666666661</v>
      </c>
      <c r="L32" s="13">
        <v>4.5</v>
      </c>
      <c r="M32" s="14">
        <f t="shared" si="2"/>
        <v>17.833333333333332</v>
      </c>
      <c r="N32" s="15"/>
      <c r="O32" s="16">
        <f t="shared" si="3"/>
        <v>17.833333333333332</v>
      </c>
      <c r="P32" s="1"/>
    </row>
    <row r="33" spans="1:16" x14ac:dyDescent="0.25">
      <c r="A33" s="3">
        <v>23</v>
      </c>
      <c r="B33" s="4">
        <v>91320022</v>
      </c>
      <c r="C33" s="4" t="s">
        <v>45</v>
      </c>
      <c r="D33" s="10">
        <v>10</v>
      </c>
      <c r="E33" s="10">
        <v>7.5</v>
      </c>
      <c r="F33" s="10"/>
      <c r="G33" s="11">
        <f t="shared" si="0"/>
        <v>11.666666666666668</v>
      </c>
      <c r="H33" s="10">
        <v>10</v>
      </c>
      <c r="I33" s="10">
        <v>10</v>
      </c>
      <c r="J33" s="10"/>
      <c r="K33" s="12">
        <f t="shared" si="1"/>
        <v>6.6666666666666661</v>
      </c>
      <c r="L33" s="13">
        <v>11</v>
      </c>
      <c r="M33" s="14">
        <f t="shared" si="2"/>
        <v>29.333333333333332</v>
      </c>
      <c r="N33" s="15"/>
      <c r="O33" s="16">
        <f t="shared" si="3"/>
        <v>29.333333333333332</v>
      </c>
      <c r="P33" s="1"/>
    </row>
    <row r="34" spans="1:16" x14ac:dyDescent="0.25">
      <c r="A34" s="3">
        <v>24</v>
      </c>
      <c r="B34" s="4">
        <v>91320024</v>
      </c>
      <c r="C34" s="4" t="s">
        <v>46</v>
      </c>
      <c r="D34" s="10">
        <v>10</v>
      </c>
      <c r="E34" s="10">
        <v>4.5</v>
      </c>
      <c r="F34" s="10"/>
      <c r="G34" s="11">
        <f t="shared" si="0"/>
        <v>9.6666666666666661</v>
      </c>
      <c r="H34" s="10">
        <v>10</v>
      </c>
      <c r="I34" s="10">
        <v>10</v>
      </c>
      <c r="J34" s="10"/>
      <c r="K34" s="12">
        <f t="shared" si="1"/>
        <v>6.6666666666666661</v>
      </c>
      <c r="L34" s="13">
        <v>12.5</v>
      </c>
      <c r="M34" s="14">
        <f t="shared" si="2"/>
        <v>28.833333333333329</v>
      </c>
      <c r="N34" s="15"/>
      <c r="O34" s="16">
        <f t="shared" si="3"/>
        <v>28.833333333333329</v>
      </c>
      <c r="P34" s="1"/>
    </row>
    <row r="35" spans="1:16" x14ac:dyDescent="0.25">
      <c r="A35" s="3">
        <v>25</v>
      </c>
      <c r="B35" s="4">
        <v>91320026</v>
      </c>
      <c r="C35" s="4" t="s">
        <v>47</v>
      </c>
      <c r="D35" s="10">
        <v>10</v>
      </c>
      <c r="E35" s="10">
        <v>5</v>
      </c>
      <c r="F35" s="10"/>
      <c r="G35" s="11">
        <f t="shared" si="0"/>
        <v>10</v>
      </c>
      <c r="H35" s="10">
        <v>10</v>
      </c>
      <c r="I35" s="10">
        <v>10</v>
      </c>
      <c r="J35" s="10"/>
      <c r="K35" s="12">
        <f t="shared" si="1"/>
        <v>6.6666666666666661</v>
      </c>
      <c r="L35" s="13">
        <v>7</v>
      </c>
      <c r="M35" s="14">
        <f t="shared" si="2"/>
        <v>23.666666666666664</v>
      </c>
      <c r="N35" s="15"/>
      <c r="O35" s="16">
        <f t="shared" si="3"/>
        <v>23.666666666666664</v>
      </c>
      <c r="P35" s="1"/>
    </row>
    <row r="36" spans="1:16" x14ac:dyDescent="0.25">
      <c r="A36" s="3">
        <v>26</v>
      </c>
      <c r="B36" s="4">
        <v>91320028</v>
      </c>
      <c r="C36" s="4" t="s">
        <v>48</v>
      </c>
      <c r="D36" s="10">
        <v>10</v>
      </c>
      <c r="E36" s="10">
        <v>5.5</v>
      </c>
      <c r="F36" s="10"/>
      <c r="G36" s="11">
        <f t="shared" si="0"/>
        <v>10.333333333333334</v>
      </c>
      <c r="H36" s="10">
        <v>10</v>
      </c>
      <c r="I36" s="10">
        <v>10</v>
      </c>
      <c r="J36" s="10"/>
      <c r="K36" s="12">
        <f t="shared" si="1"/>
        <v>6.6666666666666661</v>
      </c>
      <c r="L36" s="13">
        <v>20</v>
      </c>
      <c r="M36" s="14">
        <f t="shared" si="2"/>
        <v>37</v>
      </c>
      <c r="N36" s="15"/>
      <c r="O36" s="16">
        <f t="shared" si="3"/>
        <v>37</v>
      </c>
      <c r="P36" s="1"/>
    </row>
    <row r="37" spans="1:16" x14ac:dyDescent="0.25">
      <c r="A37" s="3">
        <v>27</v>
      </c>
      <c r="B37" s="4">
        <v>91320029</v>
      </c>
      <c r="C37" s="4" t="s">
        <v>49</v>
      </c>
      <c r="D37" s="10">
        <v>10</v>
      </c>
      <c r="E37" s="10">
        <v>5.5</v>
      </c>
      <c r="F37" s="10"/>
      <c r="G37" s="11">
        <f t="shared" si="0"/>
        <v>10.333333333333334</v>
      </c>
      <c r="H37" s="10">
        <v>10</v>
      </c>
      <c r="I37" s="10">
        <v>10</v>
      </c>
      <c r="J37" s="10"/>
      <c r="K37" s="12">
        <f t="shared" si="1"/>
        <v>6.6666666666666661</v>
      </c>
      <c r="L37" s="13">
        <v>12</v>
      </c>
      <c r="M37" s="14">
        <f t="shared" si="2"/>
        <v>29</v>
      </c>
      <c r="N37" s="15"/>
      <c r="O37" s="16">
        <f t="shared" si="3"/>
        <v>29</v>
      </c>
      <c r="P37" s="1"/>
    </row>
    <row r="38" spans="1:16" x14ac:dyDescent="0.25">
      <c r="A38" s="3">
        <v>28</v>
      </c>
      <c r="B38" s="4">
        <v>91320030</v>
      </c>
      <c r="C38" s="4" t="s">
        <v>50</v>
      </c>
      <c r="D38" s="10">
        <v>10</v>
      </c>
      <c r="E38" s="10">
        <v>4.5</v>
      </c>
      <c r="F38" s="10"/>
      <c r="G38" s="11">
        <f t="shared" si="0"/>
        <v>9.6666666666666661</v>
      </c>
      <c r="H38" s="10">
        <v>10</v>
      </c>
      <c r="I38" s="10">
        <v>10</v>
      </c>
      <c r="J38" s="10"/>
      <c r="K38" s="12">
        <f t="shared" si="1"/>
        <v>6.6666666666666661</v>
      </c>
      <c r="L38" s="13">
        <v>6</v>
      </c>
      <c r="M38" s="14">
        <f t="shared" si="2"/>
        <v>22.333333333333332</v>
      </c>
      <c r="N38" s="15"/>
      <c r="O38" s="16">
        <f t="shared" si="3"/>
        <v>22.333333333333332</v>
      </c>
      <c r="P38" s="1"/>
    </row>
    <row r="39" spans="1:16" x14ac:dyDescent="0.25">
      <c r="A39" s="3">
        <v>29</v>
      </c>
      <c r="B39" s="4">
        <v>91320031</v>
      </c>
      <c r="C39" s="4" t="s">
        <v>51</v>
      </c>
      <c r="D39" s="10">
        <v>10</v>
      </c>
      <c r="E39" s="10">
        <v>0</v>
      </c>
      <c r="F39" s="10"/>
      <c r="G39" s="11">
        <f t="shared" si="0"/>
        <v>6.6666666666666661</v>
      </c>
      <c r="H39" s="10">
        <v>10</v>
      </c>
      <c r="I39" s="10">
        <v>0</v>
      </c>
      <c r="J39" s="10"/>
      <c r="K39" s="12">
        <f t="shared" si="1"/>
        <v>3.333333333333333</v>
      </c>
      <c r="L39" s="13">
        <v>13.5</v>
      </c>
      <c r="M39" s="14">
        <f t="shared" si="2"/>
        <v>23.5</v>
      </c>
      <c r="N39" s="15"/>
      <c r="O39" s="16">
        <f t="shared" si="3"/>
        <v>23.5</v>
      </c>
      <c r="P39" s="1"/>
    </row>
    <row r="40" spans="1:16" x14ac:dyDescent="0.25">
      <c r="A40" s="3">
        <v>30</v>
      </c>
      <c r="B40" s="4">
        <v>91320035</v>
      </c>
      <c r="C40" s="4" t="s">
        <v>52</v>
      </c>
      <c r="D40" s="10">
        <v>10</v>
      </c>
      <c r="E40" s="10">
        <v>8</v>
      </c>
      <c r="F40" s="10"/>
      <c r="G40" s="11">
        <f t="shared" si="0"/>
        <v>12</v>
      </c>
      <c r="H40" s="10">
        <v>10</v>
      </c>
      <c r="I40" s="10">
        <v>10</v>
      </c>
      <c r="J40" s="10"/>
      <c r="K40" s="12">
        <f t="shared" si="1"/>
        <v>6.6666666666666661</v>
      </c>
      <c r="L40" s="13">
        <v>9</v>
      </c>
      <c r="M40" s="14">
        <f t="shared" si="2"/>
        <v>27.666666666666664</v>
      </c>
      <c r="N40" s="15"/>
      <c r="O40" s="16">
        <f t="shared" si="3"/>
        <v>27.666666666666664</v>
      </c>
      <c r="P40" s="1"/>
    </row>
    <row r="41" spans="1:16" x14ac:dyDescent="0.25">
      <c r="A41" s="3">
        <v>31</v>
      </c>
      <c r="B41" s="4">
        <v>91320036</v>
      </c>
      <c r="C41" s="4" t="s">
        <v>53</v>
      </c>
      <c r="D41" s="10">
        <v>10</v>
      </c>
      <c r="E41" s="10">
        <v>7.5</v>
      </c>
      <c r="F41" s="10"/>
      <c r="G41" s="11">
        <f t="shared" si="0"/>
        <v>11.666666666666668</v>
      </c>
      <c r="H41" s="10">
        <v>10</v>
      </c>
      <c r="I41" s="10">
        <v>10</v>
      </c>
      <c r="J41" s="10"/>
      <c r="K41" s="12">
        <f t="shared" si="1"/>
        <v>6.6666666666666661</v>
      </c>
      <c r="L41" s="13">
        <v>10.5</v>
      </c>
      <c r="M41" s="14">
        <f t="shared" si="2"/>
        <v>28.833333333333332</v>
      </c>
      <c r="N41" s="15"/>
      <c r="O41" s="16">
        <f t="shared" si="3"/>
        <v>28.833333333333332</v>
      </c>
      <c r="P41" s="1"/>
    </row>
    <row r="42" spans="1:16" x14ac:dyDescent="0.25">
      <c r="A42" s="3">
        <v>32</v>
      </c>
      <c r="B42" s="4">
        <v>91320037</v>
      </c>
      <c r="C42" s="4" t="s">
        <v>54</v>
      </c>
      <c r="D42" s="10">
        <v>10</v>
      </c>
      <c r="E42" s="10">
        <v>7</v>
      </c>
      <c r="F42" s="10"/>
      <c r="G42" s="11">
        <f t="shared" si="0"/>
        <v>11.333333333333332</v>
      </c>
      <c r="H42" s="10">
        <v>10</v>
      </c>
      <c r="I42" s="10">
        <v>10</v>
      </c>
      <c r="J42" s="10"/>
      <c r="K42" s="12">
        <f t="shared" si="1"/>
        <v>6.6666666666666661</v>
      </c>
      <c r="L42" s="13">
        <v>13.5</v>
      </c>
      <c r="M42" s="14">
        <f t="shared" si="2"/>
        <v>31.499999999999996</v>
      </c>
      <c r="N42" s="15"/>
      <c r="O42" s="16">
        <f t="shared" si="3"/>
        <v>31.499999999999996</v>
      </c>
      <c r="P42" s="1"/>
    </row>
    <row r="43" spans="1:16" x14ac:dyDescent="0.25">
      <c r="A43" s="3">
        <v>33</v>
      </c>
      <c r="B43" s="4">
        <v>91320039</v>
      </c>
      <c r="C43" s="4" t="s">
        <v>55</v>
      </c>
      <c r="D43" s="10">
        <v>10</v>
      </c>
      <c r="E43" s="10">
        <v>0</v>
      </c>
      <c r="F43" s="10"/>
      <c r="G43" s="11">
        <f t="shared" si="0"/>
        <v>6.6666666666666661</v>
      </c>
      <c r="H43" s="10">
        <v>10</v>
      </c>
      <c r="I43" s="10">
        <v>10</v>
      </c>
      <c r="J43" s="10"/>
      <c r="K43" s="12">
        <f t="shared" si="1"/>
        <v>6.6666666666666661</v>
      </c>
      <c r="L43" s="13">
        <v>11.5</v>
      </c>
      <c r="M43" s="14">
        <f t="shared" si="2"/>
        <v>24.833333333333329</v>
      </c>
      <c r="N43" s="15"/>
      <c r="O43" s="16">
        <f t="shared" si="3"/>
        <v>24.833333333333329</v>
      </c>
      <c r="P43" s="1"/>
    </row>
    <row r="44" spans="1:16" x14ac:dyDescent="0.25">
      <c r="A44" s="3">
        <v>34</v>
      </c>
      <c r="B44" s="4">
        <v>91320044</v>
      </c>
      <c r="C44" s="4" t="s">
        <v>56</v>
      </c>
      <c r="D44" s="10">
        <v>10</v>
      </c>
      <c r="E44" s="10">
        <v>4.5</v>
      </c>
      <c r="F44" s="10"/>
      <c r="G44" s="11">
        <f t="shared" si="0"/>
        <v>9.6666666666666661</v>
      </c>
      <c r="H44" s="10">
        <v>10</v>
      </c>
      <c r="I44" s="10">
        <v>10</v>
      </c>
      <c r="J44" s="10"/>
      <c r="K44" s="12">
        <f t="shared" si="1"/>
        <v>6.6666666666666661</v>
      </c>
      <c r="L44" s="13">
        <v>14</v>
      </c>
      <c r="M44" s="14">
        <f t="shared" si="2"/>
        <v>30.333333333333329</v>
      </c>
      <c r="N44" s="15"/>
      <c r="O44" s="16">
        <f t="shared" si="3"/>
        <v>30.333333333333329</v>
      </c>
      <c r="P44" s="1"/>
    </row>
    <row r="45" spans="1:16" x14ac:dyDescent="0.25">
      <c r="A45" s="3">
        <v>35</v>
      </c>
      <c r="B45" s="4">
        <v>91320051</v>
      </c>
      <c r="C45" s="4" t="s">
        <v>57</v>
      </c>
      <c r="D45" s="10">
        <v>10</v>
      </c>
      <c r="E45" s="10">
        <v>7</v>
      </c>
      <c r="F45" s="10"/>
      <c r="G45" s="11">
        <f t="shared" si="0"/>
        <v>11.333333333333332</v>
      </c>
      <c r="H45" s="10">
        <v>10</v>
      </c>
      <c r="I45" s="10">
        <v>10</v>
      </c>
      <c r="J45" s="10"/>
      <c r="K45" s="12">
        <f t="shared" si="1"/>
        <v>6.6666666666666661</v>
      </c>
      <c r="L45" s="13">
        <v>15.5</v>
      </c>
      <c r="M45" s="14">
        <f t="shared" si="2"/>
        <v>33.5</v>
      </c>
      <c r="N45" s="15"/>
      <c r="O45" s="16">
        <f t="shared" si="3"/>
        <v>33.5</v>
      </c>
      <c r="P45" s="1"/>
    </row>
    <row r="46" spans="1:16" x14ac:dyDescent="0.25">
      <c r="A46" s="3">
        <v>36</v>
      </c>
      <c r="B46" s="4">
        <v>91320052</v>
      </c>
      <c r="C46" s="4" t="s">
        <v>58</v>
      </c>
      <c r="D46" s="10">
        <v>10</v>
      </c>
      <c r="E46" s="10">
        <v>8.5</v>
      </c>
      <c r="F46" s="10"/>
      <c r="G46" s="11">
        <f t="shared" si="0"/>
        <v>12.333333333333334</v>
      </c>
      <c r="H46" s="10">
        <v>10</v>
      </c>
      <c r="I46" s="10">
        <v>10</v>
      </c>
      <c r="J46" s="10"/>
      <c r="K46" s="12">
        <f t="shared" si="1"/>
        <v>6.6666666666666661</v>
      </c>
      <c r="L46" s="13">
        <v>18</v>
      </c>
      <c r="M46" s="14">
        <f t="shared" si="2"/>
        <v>37</v>
      </c>
      <c r="N46" s="15"/>
      <c r="O46" s="16">
        <f t="shared" si="3"/>
        <v>37</v>
      </c>
      <c r="P46" s="1"/>
    </row>
    <row r="47" spans="1:16" x14ac:dyDescent="0.25">
      <c r="A47" s="3">
        <v>37</v>
      </c>
      <c r="B47" s="4">
        <v>91320063</v>
      </c>
      <c r="C47" s="4" t="s">
        <v>59</v>
      </c>
      <c r="D47" s="10">
        <v>10</v>
      </c>
      <c r="E47" s="10">
        <v>5.5</v>
      </c>
      <c r="F47" s="10"/>
      <c r="G47" s="11">
        <f t="shared" si="0"/>
        <v>10.333333333333334</v>
      </c>
      <c r="H47" s="10">
        <v>10</v>
      </c>
      <c r="I47" s="10">
        <v>10</v>
      </c>
      <c r="J47" s="10"/>
      <c r="K47" s="12">
        <f t="shared" si="1"/>
        <v>6.6666666666666661</v>
      </c>
      <c r="L47" s="13">
        <v>8.5</v>
      </c>
      <c r="M47" s="14">
        <f t="shared" si="2"/>
        <v>25.5</v>
      </c>
      <c r="N47" s="15"/>
      <c r="O47" s="16">
        <f t="shared" si="3"/>
        <v>25.5</v>
      </c>
      <c r="P47" s="1"/>
    </row>
    <row r="48" spans="1:16" x14ac:dyDescent="0.25">
      <c r="A48" s="3">
        <v>38</v>
      </c>
      <c r="B48" s="4">
        <v>91320064</v>
      </c>
      <c r="C48" s="4" t="s">
        <v>60</v>
      </c>
      <c r="D48" s="10">
        <v>10</v>
      </c>
      <c r="E48" s="10">
        <v>5.5</v>
      </c>
      <c r="F48" s="10"/>
      <c r="G48" s="11">
        <f t="shared" si="0"/>
        <v>10.333333333333334</v>
      </c>
      <c r="H48" s="10">
        <v>10</v>
      </c>
      <c r="I48" s="10">
        <v>10</v>
      </c>
      <c r="J48" s="10"/>
      <c r="K48" s="12">
        <f t="shared" si="1"/>
        <v>6.6666666666666661</v>
      </c>
      <c r="L48" s="13">
        <v>15</v>
      </c>
      <c r="M48" s="14">
        <f t="shared" si="2"/>
        <v>32</v>
      </c>
      <c r="N48" s="15"/>
      <c r="O48" s="16">
        <f t="shared" si="3"/>
        <v>32</v>
      </c>
      <c r="P48" s="1"/>
    </row>
    <row r="49" spans="1:16" x14ac:dyDescent="0.25">
      <c r="A49" s="3">
        <v>39</v>
      </c>
      <c r="B49" s="4">
        <v>91320065</v>
      </c>
      <c r="C49" s="4" t="s">
        <v>61</v>
      </c>
      <c r="D49" s="10">
        <v>10</v>
      </c>
      <c r="E49" s="10">
        <v>9</v>
      </c>
      <c r="F49" s="10"/>
      <c r="G49" s="11">
        <f t="shared" si="0"/>
        <v>12.666666666666666</v>
      </c>
      <c r="H49" s="10">
        <v>10</v>
      </c>
      <c r="I49" s="10">
        <v>10</v>
      </c>
      <c r="J49" s="10"/>
      <c r="K49" s="12">
        <f t="shared" si="1"/>
        <v>6.6666666666666661</v>
      </c>
      <c r="L49" s="13">
        <v>16</v>
      </c>
      <c r="M49" s="14">
        <f t="shared" si="2"/>
        <v>35.333333333333329</v>
      </c>
      <c r="N49" s="15"/>
      <c r="O49" s="16">
        <f t="shared" si="3"/>
        <v>35.333333333333329</v>
      </c>
      <c r="P49" s="1"/>
    </row>
    <row r="50" spans="1:16" x14ac:dyDescent="0.25">
      <c r="A50" s="3">
        <v>40</v>
      </c>
      <c r="B50" s="4">
        <v>91320067</v>
      </c>
      <c r="C50" s="4" t="s">
        <v>62</v>
      </c>
      <c r="D50" s="10">
        <v>10</v>
      </c>
      <c r="E50" s="10">
        <v>8</v>
      </c>
      <c r="F50" s="10"/>
      <c r="G50" s="11">
        <f t="shared" si="0"/>
        <v>12</v>
      </c>
      <c r="H50" s="10">
        <v>10</v>
      </c>
      <c r="I50" s="10">
        <v>10</v>
      </c>
      <c r="J50" s="10"/>
      <c r="K50" s="12">
        <f t="shared" si="1"/>
        <v>6.6666666666666661</v>
      </c>
      <c r="L50" s="13">
        <v>9.5</v>
      </c>
      <c r="M50" s="14">
        <f t="shared" si="2"/>
        <v>28.166666666666664</v>
      </c>
      <c r="N50" s="15"/>
      <c r="O50" s="16">
        <f t="shared" si="3"/>
        <v>28.166666666666664</v>
      </c>
      <c r="P50" s="1"/>
    </row>
    <row r="51" spans="1:16" x14ac:dyDescent="0.25">
      <c r="A51" s="3">
        <v>41</v>
      </c>
      <c r="B51" s="4">
        <v>91320069</v>
      </c>
      <c r="C51" s="4" t="s">
        <v>63</v>
      </c>
      <c r="D51" s="10">
        <v>10</v>
      </c>
      <c r="E51" s="10">
        <v>5</v>
      </c>
      <c r="F51" s="10"/>
      <c r="G51" s="11">
        <f t="shared" si="0"/>
        <v>10</v>
      </c>
      <c r="H51" s="10">
        <v>10</v>
      </c>
      <c r="I51" s="10">
        <v>10</v>
      </c>
      <c r="J51" s="10"/>
      <c r="K51" s="12">
        <f t="shared" si="1"/>
        <v>6.6666666666666661</v>
      </c>
      <c r="L51" s="13">
        <v>7</v>
      </c>
      <c r="M51" s="14">
        <f t="shared" si="2"/>
        <v>23.666666666666664</v>
      </c>
      <c r="N51" s="15"/>
      <c r="O51" s="16">
        <f t="shared" si="3"/>
        <v>23.666666666666664</v>
      </c>
      <c r="P51" s="1"/>
    </row>
    <row r="52" spans="1:16" x14ac:dyDescent="0.25">
      <c r="A52" s="3">
        <v>42</v>
      </c>
      <c r="B52" s="4">
        <v>91320072</v>
      </c>
      <c r="C52" s="4" t="s">
        <v>64</v>
      </c>
      <c r="D52" s="10">
        <v>10</v>
      </c>
      <c r="E52" s="10">
        <v>4.5</v>
      </c>
      <c r="F52" s="10"/>
      <c r="G52" s="11">
        <f t="shared" si="0"/>
        <v>9.6666666666666661</v>
      </c>
      <c r="H52" s="10">
        <v>10</v>
      </c>
      <c r="I52" s="10">
        <v>0</v>
      </c>
      <c r="J52" s="10"/>
      <c r="K52" s="12">
        <f t="shared" si="1"/>
        <v>3.333333333333333</v>
      </c>
      <c r="L52" s="13">
        <v>9</v>
      </c>
      <c r="M52" s="14">
        <f t="shared" si="2"/>
        <v>22</v>
      </c>
      <c r="N52" s="15"/>
      <c r="O52" s="16">
        <f t="shared" si="3"/>
        <v>22</v>
      </c>
      <c r="P52" s="1"/>
    </row>
    <row r="53" spans="1:16" x14ac:dyDescent="0.25">
      <c r="A53" s="3">
        <v>43</v>
      </c>
      <c r="B53" s="4">
        <v>91320079</v>
      </c>
      <c r="C53" s="4" t="s">
        <v>65</v>
      </c>
      <c r="D53" s="10">
        <v>10</v>
      </c>
      <c r="E53" s="10">
        <v>4</v>
      </c>
      <c r="F53" s="10"/>
      <c r="G53" s="11">
        <f t="shared" si="0"/>
        <v>9.3333333333333339</v>
      </c>
      <c r="H53" s="10">
        <v>10</v>
      </c>
      <c r="I53" s="10">
        <v>10</v>
      </c>
      <c r="J53" s="10"/>
      <c r="K53" s="12">
        <f t="shared" si="1"/>
        <v>6.6666666666666661</v>
      </c>
      <c r="L53" s="13">
        <v>16</v>
      </c>
      <c r="M53" s="14">
        <f t="shared" si="2"/>
        <v>32</v>
      </c>
      <c r="N53" s="15"/>
      <c r="O53" s="16">
        <f t="shared" si="3"/>
        <v>32</v>
      </c>
      <c r="P53" s="1"/>
    </row>
    <row r="54" spans="1:16" x14ac:dyDescent="0.25">
      <c r="A54" s="3">
        <v>44</v>
      </c>
      <c r="B54" s="4">
        <v>91320082</v>
      </c>
      <c r="C54" s="4" t="s">
        <v>66</v>
      </c>
      <c r="D54" s="10">
        <v>10</v>
      </c>
      <c r="E54" s="10">
        <v>0</v>
      </c>
      <c r="F54" s="10"/>
      <c r="G54" s="11">
        <f t="shared" si="0"/>
        <v>6.6666666666666661</v>
      </c>
      <c r="H54" s="10">
        <v>10</v>
      </c>
      <c r="I54" s="10">
        <v>0</v>
      </c>
      <c r="J54" s="10"/>
      <c r="K54" s="12">
        <f t="shared" si="1"/>
        <v>3.333333333333333</v>
      </c>
      <c r="L54" s="13">
        <v>5</v>
      </c>
      <c r="M54" s="14">
        <f t="shared" si="2"/>
        <v>14.999999999999998</v>
      </c>
      <c r="N54" s="15"/>
      <c r="O54" s="16">
        <f t="shared" si="3"/>
        <v>14.999999999999998</v>
      </c>
      <c r="P54" s="1"/>
    </row>
    <row r="55" spans="1:16" x14ac:dyDescent="0.25">
      <c r="A55" s="3">
        <v>45</v>
      </c>
      <c r="B55" s="4">
        <v>91420134</v>
      </c>
      <c r="C55" s="4" t="s">
        <v>67</v>
      </c>
      <c r="D55" s="10">
        <v>10</v>
      </c>
      <c r="E55" s="10">
        <v>0</v>
      </c>
      <c r="F55" s="10"/>
      <c r="G55" s="11">
        <f t="shared" si="0"/>
        <v>6.6666666666666661</v>
      </c>
      <c r="H55" s="10">
        <v>10</v>
      </c>
      <c r="I55" s="10">
        <v>0</v>
      </c>
      <c r="J55" s="10"/>
      <c r="K55" s="12">
        <f t="shared" si="1"/>
        <v>3.333333333333333</v>
      </c>
      <c r="L55" s="13">
        <v>6.5</v>
      </c>
      <c r="M55" s="14">
        <f t="shared" si="2"/>
        <v>16.5</v>
      </c>
      <c r="N55" s="15"/>
      <c r="O55" s="16">
        <f t="shared" si="3"/>
        <v>16.5</v>
      </c>
      <c r="P55" s="1"/>
    </row>
    <row r="56" spans="1:16" x14ac:dyDescent="0.25">
      <c r="A56" s="3">
        <v>46</v>
      </c>
      <c r="B56" s="4">
        <v>91420165</v>
      </c>
      <c r="C56" s="4" t="s">
        <v>68</v>
      </c>
      <c r="D56" s="10">
        <v>10</v>
      </c>
      <c r="E56" s="10">
        <v>4.5</v>
      </c>
      <c r="F56" s="10"/>
      <c r="G56" s="11">
        <f t="shared" si="0"/>
        <v>9.6666666666666661</v>
      </c>
      <c r="H56" s="10">
        <v>10</v>
      </c>
      <c r="I56" s="10">
        <v>10</v>
      </c>
      <c r="J56" s="10"/>
      <c r="K56" s="12">
        <f t="shared" si="1"/>
        <v>6.6666666666666661</v>
      </c>
      <c r="L56" s="13">
        <v>17</v>
      </c>
      <c r="M56" s="14">
        <f t="shared" si="2"/>
        <v>33.333333333333329</v>
      </c>
      <c r="N56" s="15"/>
      <c r="O56" s="16">
        <f t="shared" si="3"/>
        <v>33.333333333333329</v>
      </c>
      <c r="P56" s="1"/>
    </row>
    <row r="57" spans="1:16" x14ac:dyDescent="0.25">
      <c r="A57" s="3">
        <v>47</v>
      </c>
      <c r="B57" s="4">
        <v>91420257</v>
      </c>
      <c r="C57" s="4" t="s">
        <v>69</v>
      </c>
      <c r="D57" s="10">
        <v>0</v>
      </c>
      <c r="E57" s="10">
        <v>0</v>
      </c>
      <c r="F57" s="10"/>
      <c r="G57" s="11">
        <f t="shared" si="0"/>
        <v>0</v>
      </c>
      <c r="H57" s="10">
        <v>0</v>
      </c>
      <c r="I57" s="10">
        <v>0</v>
      </c>
      <c r="J57" s="10"/>
      <c r="K57" s="12">
        <f t="shared" si="1"/>
        <v>0</v>
      </c>
      <c r="L57" s="13"/>
      <c r="M57" s="14">
        <f t="shared" si="2"/>
        <v>0</v>
      </c>
      <c r="N57" s="15"/>
      <c r="O57" s="16">
        <f t="shared" si="3"/>
        <v>0</v>
      </c>
      <c r="P57" s="1"/>
    </row>
    <row r="58" spans="1:16" ht="19.5" customHeight="1" x14ac:dyDescent="0.25">
      <c r="A58" s="18">
        <v>1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ht="19.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 ht="19.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 ht="15" customHeight="1" x14ac:dyDescent="0.25">
      <c r="A61" s="19" t="s">
        <v>70</v>
      </c>
      <c r="B61" s="19"/>
      <c r="C61" s="19"/>
      <c r="D61" s="19"/>
      <c r="E61" s="19"/>
      <c r="F61" s="19"/>
      <c r="G61" s="19"/>
      <c r="H61" s="19" t="s">
        <v>72</v>
      </c>
      <c r="I61" s="19"/>
      <c r="J61" s="19"/>
      <c r="K61" s="19"/>
      <c r="L61" s="20"/>
      <c r="M61" s="20"/>
      <c r="N61" s="20"/>
      <c r="O61" s="20"/>
      <c r="P61" s="20"/>
    </row>
    <row r="62" spans="1:16" ht="15" customHeight="1" x14ac:dyDescent="0.25">
      <c r="A62" s="19" t="s">
        <v>71</v>
      </c>
      <c r="B62" s="19"/>
      <c r="C62" s="19"/>
      <c r="D62" s="19"/>
      <c r="E62" s="19"/>
      <c r="F62" s="19"/>
      <c r="G62" s="19"/>
      <c r="H62" s="19" t="s">
        <v>73</v>
      </c>
      <c r="I62" s="19"/>
      <c r="J62" s="19"/>
      <c r="K62" s="19"/>
      <c r="L62" s="20"/>
      <c r="M62" s="20"/>
      <c r="N62" s="20"/>
      <c r="O62" s="20"/>
      <c r="P62" s="20"/>
    </row>
  </sheetData>
  <mergeCells count="35">
    <mergeCell ref="A1:B3"/>
    <mergeCell ref="C1:J1"/>
    <mergeCell ref="K1:P1"/>
    <mergeCell ref="C2:J2"/>
    <mergeCell ref="K2:P2"/>
    <mergeCell ref="C3:J3"/>
    <mergeCell ref="K3:P3"/>
    <mergeCell ref="A4:B4"/>
    <mergeCell ref="C4:J4"/>
    <mergeCell ref="K4:P4"/>
    <mergeCell ref="A5:C5"/>
    <mergeCell ref="D5:M5"/>
    <mergeCell ref="N5:P5"/>
    <mergeCell ref="A6:C6"/>
    <mergeCell ref="D6:M6"/>
    <mergeCell ref="N6:P6"/>
    <mergeCell ref="A7:G7"/>
    <mergeCell ref="H7:K7"/>
    <mergeCell ref="L7:P7"/>
    <mergeCell ref="A8:P8"/>
    <mergeCell ref="A9:A10"/>
    <mergeCell ref="B9:B10"/>
    <mergeCell ref="C9:C10"/>
    <mergeCell ref="D9:F9"/>
    <mergeCell ref="H9:J9"/>
    <mergeCell ref="P9:P10"/>
    <mergeCell ref="A58:P58"/>
    <mergeCell ref="A59:P59"/>
    <mergeCell ref="A60:P60"/>
    <mergeCell ref="A61:G61"/>
    <mergeCell ref="A62:G62"/>
    <mergeCell ref="H61:K61"/>
    <mergeCell ref="H62:K62"/>
    <mergeCell ref="L61:P61"/>
    <mergeCell ref="L62:P62"/>
  </mergeCells>
  <pageMargins left="0.75" right="0.75" top="1" bottom="1" header="0.5" footer="0.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DELL</cp:lastModifiedBy>
  <dcterms:created xsi:type="dcterms:W3CDTF">2012-11-08T12:04:59Z</dcterms:created>
  <dcterms:modified xsi:type="dcterms:W3CDTF">2012-12-26T21:10:16Z</dcterms:modified>
</cp:coreProperties>
</file>