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L446 A2" sheetId="2" r:id="rId1"/>
  </sheets>
  <calcPr calcId="124519"/>
</workbook>
</file>

<file path=xl/calcChain.xml><?xml version="1.0" encoding="utf-8"?>
<calcChain xmlns="http://schemas.openxmlformats.org/spreadsheetml/2006/main">
  <c r="AI12" i="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11"/>
</calcChain>
</file>

<file path=xl/sharedStrings.xml><?xml version="1.0" encoding="utf-8"?>
<sst xmlns="http://schemas.openxmlformats.org/spreadsheetml/2006/main" count="46" uniqueCount="45">
  <si>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</si>
  <si>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</si>
  <si>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</si>
  <si>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</si>
  <si>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</si>
  <si>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</si>
  <si>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EL446</t>
    </r>
  </si>
  <si>
    <r>
      <t>Course Title:</t>
    </r>
    <r>
      <rPr>
        <sz val="11"/>
        <color theme="1"/>
        <rFont val="Calibri"/>
        <family val="2"/>
        <scheme val="minor"/>
      </rPr>
      <t>Power Electronics Lab</t>
    </r>
  </si>
  <si>
    <r>
      <t>Section:</t>
    </r>
    <r>
      <rPr>
        <sz val="11"/>
        <color theme="1"/>
        <rFont val="Calibri"/>
        <family val="2"/>
        <scheme val="minor"/>
      </rPr>
      <t>A2</t>
    </r>
  </si>
  <si>
    <t>Contact:_____________________</t>
  </si>
  <si>
    <t>S.No</t>
  </si>
  <si>
    <t xml:space="preserve">Participant Id: </t>
  </si>
  <si>
    <t>Participant Name:</t>
  </si>
  <si>
    <t>Total</t>
  </si>
  <si>
    <t xml:space="preserve">Sessional Total </t>
  </si>
  <si>
    <t xml:space="preserve">Total Marks </t>
  </si>
  <si>
    <t>Grade</t>
  </si>
  <si>
    <t>HAFIZ WAQAR SHAKIR RAO</t>
  </si>
  <si>
    <t>ARSLAN SHOUKAT</t>
  </si>
  <si>
    <t>TAIMOOR MOHAMMAD BILAL</t>
  </si>
  <si>
    <t>MUHAMMAD ASHAR HASSAN</t>
  </si>
  <si>
    <t>HAFIZ FARHAJ KHAN</t>
  </si>
  <si>
    <t>MUNEEB WAQAR</t>
  </si>
  <si>
    <t>SHARJEEL NASIR</t>
  </si>
  <si>
    <t>AHMAD BILAL</t>
  </si>
  <si>
    <t>AWAIS MASOOD</t>
  </si>
  <si>
    <t>NAUMAN AHMED</t>
  </si>
  <si>
    <t>MUHAMMAD FAIZ ZEESHAN</t>
  </si>
  <si>
    <t>MUHAMMAD FURQAN</t>
  </si>
  <si>
    <t>AJLAL HAIDER</t>
  </si>
  <si>
    <t>SAAD MURTAZA</t>
  </si>
  <si>
    <t>AHMAD GUL HUNDAL</t>
  </si>
  <si>
    <t>AFZAL RAZA</t>
  </si>
  <si>
    <t>UMAR AZIZ</t>
  </si>
  <si>
    <t>SUBHAN RANA</t>
  </si>
  <si>
    <t>MUHAMMAD HUMZA SARFRAZ</t>
  </si>
  <si>
    <t>__________________</t>
  </si>
  <si>
    <t>Resourse Person</t>
  </si>
  <si>
    <t>_____________________</t>
  </si>
  <si>
    <t>Chairman / Chairperson</t>
  </si>
  <si>
    <t>Lab Tasks</t>
  </si>
  <si>
    <t>Lab Viva</t>
  </si>
  <si>
    <r>
      <t>Resource Person</t>
    </r>
    <r>
      <rPr>
        <sz val="11"/>
        <color theme="1"/>
        <rFont val="Calibri"/>
        <family val="2"/>
        <scheme val="minor"/>
      </rPr>
      <t xml:space="preserve">: </t>
    </r>
    <r>
      <rPr>
        <u/>
        <sz val="11"/>
        <color theme="1"/>
        <rFont val="Calibri"/>
        <family val="2"/>
        <scheme val="minor"/>
      </rPr>
      <t>Farah Sarwar</t>
    </r>
  </si>
  <si>
    <t>Lab Task + Viva</t>
  </si>
  <si>
    <t>Final Viva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</si>
</sst>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9" fontId="0" fillId="0" borderId="10" xfId="0" applyNumberFormat="1" applyBorder="1" applyAlignment="1">
      <alignment wrapText="1"/>
    </xf>
    <xf numFmtId="9" fontId="0" fillId="34" borderId="10" xfId="0" applyNumberFormat="1" applyFill="1" applyBorder="1" applyAlignment="1">
      <alignment wrapText="1"/>
    </xf>
    <xf numFmtId="164" fontId="0" fillId="34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showGridLines="0" tabSelected="1" topLeftCell="C8" workbookViewId="0">
      <selection activeCell="AH10" sqref="AH10:AH29"/>
    </sheetView>
  </sheetViews>
  <sheetFormatPr defaultRowHeight="15"/>
  <cols>
    <col min="1" max="1" width="7.28515625" customWidth="1"/>
    <col min="2" max="2" width="12.5703125" customWidth="1"/>
    <col min="3" max="3" width="29.28515625" customWidth="1"/>
    <col min="4" max="5" width="3" customWidth="1"/>
    <col min="6" max="7" width="3.7109375" customWidth="1"/>
    <col min="8" max="8" width="4" customWidth="1"/>
    <col min="9" max="17" width="3.5703125" customWidth="1"/>
    <col min="18" max="18" width="6.85546875" customWidth="1"/>
    <col min="19" max="19" width="3.140625" customWidth="1"/>
    <col min="20" max="20" width="4" customWidth="1"/>
    <col min="21" max="21" width="4.5703125" customWidth="1"/>
    <col min="22" max="22" width="4.28515625" customWidth="1"/>
    <col min="23" max="23" width="4.140625" customWidth="1"/>
    <col min="24" max="24" width="4.85546875" customWidth="1"/>
    <col min="25" max="31" width="3.5703125" customWidth="1"/>
    <col min="32" max="32" width="4.85546875" customWidth="1"/>
    <col min="33" max="33" width="6.140625" customWidth="1"/>
    <col min="34" max="34" width="8.42578125" customWidth="1"/>
    <col min="35" max="35" width="10.7109375" customWidth="1"/>
    <col min="36" max="36" width="6.85546875" customWidth="1"/>
    <col min="37" max="37" width="8.28515625" customWidth="1"/>
    <col min="38" max="38" width="7.140625" customWidth="1"/>
  </cols>
  <sheetData>
    <row r="1" spans="1:38" ht="22.5" customHeight="1">
      <c r="A1" s="12"/>
      <c r="B1" s="12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 t="s">
        <v>1</v>
      </c>
      <c r="AH1" s="21"/>
      <c r="AI1" s="21"/>
      <c r="AJ1" s="21"/>
      <c r="AK1" s="21"/>
      <c r="AL1" s="21"/>
    </row>
    <row r="2" spans="1:38" ht="17.25" customHeight="1">
      <c r="A2" s="12"/>
      <c r="B2" s="12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1" t="s">
        <v>3</v>
      </c>
      <c r="AH2" s="21"/>
      <c r="AI2" s="21"/>
      <c r="AJ2" s="21"/>
      <c r="AK2" s="21"/>
      <c r="AL2" s="21"/>
    </row>
    <row r="3" spans="1:38" ht="19.5" customHeight="1">
      <c r="A3" s="12"/>
      <c r="B3" s="12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1" t="s">
        <v>5</v>
      </c>
      <c r="AH3" s="21"/>
      <c r="AI3" s="21"/>
      <c r="AJ3" s="21"/>
      <c r="AK3" s="21"/>
      <c r="AL3" s="21"/>
    </row>
    <row r="4" spans="1:38" ht="24.75" customHeight="1">
      <c r="A4" s="12"/>
      <c r="B4" s="1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2"/>
      <c r="AH4" s="12"/>
      <c r="AI4" s="12"/>
      <c r="AJ4" s="12"/>
      <c r="AK4" s="12"/>
      <c r="AL4" s="12"/>
    </row>
    <row r="5" spans="1:38">
      <c r="A5" s="19" t="s">
        <v>6</v>
      </c>
      <c r="B5" s="19"/>
      <c r="C5" s="19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1" t="s">
        <v>8</v>
      </c>
      <c r="AK5" s="21"/>
      <c r="AL5" s="21"/>
    </row>
    <row r="6" spans="1:3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12"/>
      <c r="AL6" s="12"/>
    </row>
    <row r="7" spans="1:38">
      <c r="A7" s="19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 t="s">
        <v>9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5"/>
      <c r="AI7" s="19"/>
      <c r="AJ7" s="19"/>
      <c r="AK7" s="19"/>
      <c r="AL7" s="19"/>
    </row>
    <row r="8" spans="1:3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36.75" customHeight="1">
      <c r="A9" s="14" t="s">
        <v>10</v>
      </c>
      <c r="B9" s="14" t="s">
        <v>11</v>
      </c>
      <c r="C9" s="14" t="s">
        <v>12</v>
      </c>
      <c r="D9" s="16" t="s">
        <v>40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2" t="s">
        <v>13</v>
      </c>
      <c r="S9" s="16" t="s">
        <v>41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2" t="s">
        <v>13</v>
      </c>
      <c r="AH9" s="2" t="s">
        <v>43</v>
      </c>
      <c r="AI9" s="2" t="s">
        <v>14</v>
      </c>
      <c r="AJ9" s="2" t="s">
        <v>44</v>
      </c>
      <c r="AK9" s="2" t="s">
        <v>15</v>
      </c>
      <c r="AL9" s="14" t="s">
        <v>16</v>
      </c>
    </row>
    <row r="10" spans="1:38">
      <c r="A10" s="15"/>
      <c r="B10" s="15"/>
      <c r="C10" s="15"/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/>
      <c r="L10" s="1"/>
      <c r="M10" s="1"/>
      <c r="N10" s="1"/>
      <c r="O10" s="1"/>
      <c r="P10" s="1"/>
      <c r="Q10" s="1"/>
      <c r="R10" s="1">
        <v>70</v>
      </c>
      <c r="S10" s="1">
        <v>5</v>
      </c>
      <c r="T10" s="1">
        <v>5</v>
      </c>
      <c r="U10" s="1">
        <v>5</v>
      </c>
      <c r="V10" s="1">
        <v>5</v>
      </c>
      <c r="W10" s="1">
        <v>5</v>
      </c>
      <c r="X10" s="1">
        <v>5</v>
      </c>
      <c r="Y10" s="1"/>
      <c r="Z10" s="1"/>
      <c r="AA10" s="1"/>
      <c r="AB10" s="1"/>
      <c r="AC10" s="1"/>
      <c r="AD10" s="1"/>
      <c r="AE10" s="1"/>
      <c r="AF10" s="1"/>
      <c r="AG10" s="1">
        <v>70</v>
      </c>
      <c r="AH10" s="24">
        <v>0.4</v>
      </c>
      <c r="AI10" s="23">
        <v>0.4</v>
      </c>
      <c r="AJ10" s="1"/>
      <c r="AK10" s="1"/>
      <c r="AL10" s="15"/>
    </row>
    <row r="11" spans="1:38">
      <c r="A11" s="3">
        <v>1</v>
      </c>
      <c r="B11" s="4">
        <v>101519211</v>
      </c>
      <c r="C11" s="4" t="s">
        <v>17</v>
      </c>
      <c r="D11" s="1">
        <v>0</v>
      </c>
      <c r="E11" s="1">
        <v>3</v>
      </c>
      <c r="F11" s="1">
        <v>4</v>
      </c>
      <c r="G11" s="1">
        <v>4</v>
      </c>
      <c r="H11" s="1">
        <v>5</v>
      </c>
      <c r="I11" s="1">
        <v>0</v>
      </c>
      <c r="J11" s="1"/>
      <c r="K11" s="1"/>
      <c r="L11" s="1"/>
      <c r="M11" s="1"/>
      <c r="N11" s="1"/>
      <c r="O11" s="1"/>
      <c r="P11" s="1"/>
      <c r="Q11" s="1"/>
      <c r="R11" s="1">
        <f>SUM(D11:Q11)</f>
        <v>16</v>
      </c>
      <c r="S11" s="1"/>
      <c r="T11" s="1">
        <v>3</v>
      </c>
      <c r="U11" s="1">
        <v>3</v>
      </c>
      <c r="V11" s="1">
        <v>4</v>
      </c>
      <c r="W11" s="1">
        <v>3</v>
      </c>
      <c r="X11" s="1">
        <v>3</v>
      </c>
      <c r="Y11" s="1"/>
      <c r="Z11" s="1"/>
      <c r="AA11" s="1"/>
      <c r="AB11" s="1"/>
      <c r="AC11" s="1"/>
      <c r="AD11" s="1"/>
      <c r="AE11" s="1"/>
      <c r="AF11" s="1"/>
      <c r="AG11" s="1">
        <f>SUM(S11:AF11)</f>
        <v>16</v>
      </c>
      <c r="AH11" s="25">
        <f>((SUM(R11,AG11))/140)*40</f>
        <v>9.1428571428571423</v>
      </c>
      <c r="AI11" s="8">
        <f>AH11</f>
        <v>9.1428571428571423</v>
      </c>
      <c r="AJ11" s="1"/>
      <c r="AK11" s="8"/>
      <c r="AL11" s="1"/>
    </row>
    <row r="12" spans="1:38">
      <c r="A12" s="3">
        <v>2</v>
      </c>
      <c r="B12" s="4">
        <v>101519224</v>
      </c>
      <c r="C12" s="4" t="s">
        <v>18</v>
      </c>
      <c r="D12" s="1">
        <v>4</v>
      </c>
      <c r="E12" s="1">
        <v>4</v>
      </c>
      <c r="F12" s="1">
        <v>5</v>
      </c>
      <c r="G12" s="1">
        <v>4</v>
      </c>
      <c r="H12" s="1">
        <v>5</v>
      </c>
      <c r="I12" s="1">
        <v>0</v>
      </c>
      <c r="J12" s="1">
        <v>5</v>
      </c>
      <c r="K12" s="1"/>
      <c r="L12" s="1"/>
      <c r="M12" s="1"/>
      <c r="N12" s="1"/>
      <c r="O12" s="1"/>
      <c r="P12" s="1"/>
      <c r="Q12" s="1"/>
      <c r="R12" s="1">
        <f t="shared" ref="R12:R29" si="0">SUM(D12:Q12)</f>
        <v>27</v>
      </c>
      <c r="S12" s="1">
        <v>2</v>
      </c>
      <c r="T12" s="1">
        <v>4</v>
      </c>
      <c r="U12" s="1">
        <v>4</v>
      </c>
      <c r="V12" s="1">
        <v>4</v>
      </c>
      <c r="W12" s="1">
        <v>3</v>
      </c>
      <c r="X12" s="1">
        <v>2</v>
      </c>
      <c r="Y12" s="1"/>
      <c r="Z12" s="1"/>
      <c r="AA12" s="1"/>
      <c r="AB12" s="1"/>
      <c r="AC12" s="1"/>
      <c r="AD12" s="1"/>
      <c r="AE12" s="1"/>
      <c r="AF12" s="1"/>
      <c r="AG12" s="1">
        <f t="shared" ref="AG12:AG29" si="1">SUM(S12:AF12)</f>
        <v>19</v>
      </c>
      <c r="AH12" s="25">
        <f t="shared" ref="AH12:AH29" si="2">((SUM(R12,AG12))/140)*40</f>
        <v>13.142857142857142</v>
      </c>
      <c r="AI12" s="8">
        <f t="shared" ref="AI12:AI29" si="3">AH12</f>
        <v>13.142857142857142</v>
      </c>
      <c r="AJ12" s="1"/>
      <c r="AK12" s="8"/>
      <c r="AL12" s="1"/>
    </row>
    <row r="13" spans="1:38">
      <c r="A13" s="3">
        <v>3</v>
      </c>
      <c r="B13" s="4">
        <v>111619002</v>
      </c>
      <c r="C13" s="4" t="s">
        <v>19</v>
      </c>
      <c r="D13" s="1">
        <v>0</v>
      </c>
      <c r="E13" s="9">
        <v>4</v>
      </c>
      <c r="F13" s="9">
        <v>3</v>
      </c>
      <c r="G13" s="9">
        <v>4</v>
      </c>
      <c r="H13" s="9">
        <v>1</v>
      </c>
      <c r="I13" s="1">
        <v>4</v>
      </c>
      <c r="J13" s="1">
        <v>5</v>
      </c>
      <c r="K13" s="1"/>
      <c r="L13" s="1"/>
      <c r="M13" s="1"/>
      <c r="N13" s="1"/>
      <c r="O13" s="1"/>
      <c r="P13" s="1"/>
      <c r="Q13" s="1"/>
      <c r="R13" s="1">
        <f t="shared" si="0"/>
        <v>21</v>
      </c>
      <c r="S13" s="1">
        <v>0</v>
      </c>
      <c r="T13" s="1">
        <v>3</v>
      </c>
      <c r="U13" s="1">
        <v>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1"/>
        <v>7</v>
      </c>
      <c r="AH13" s="25">
        <f t="shared" si="2"/>
        <v>8</v>
      </c>
      <c r="AI13" s="8">
        <f t="shared" si="3"/>
        <v>8</v>
      </c>
      <c r="AJ13" s="1"/>
      <c r="AK13" s="8"/>
      <c r="AL13" s="1"/>
    </row>
    <row r="14" spans="1:38">
      <c r="A14" s="3">
        <v>4</v>
      </c>
      <c r="B14" s="4">
        <v>111619004</v>
      </c>
      <c r="C14" s="4" t="s">
        <v>20</v>
      </c>
      <c r="D14" s="1">
        <v>5</v>
      </c>
      <c r="E14" s="9">
        <v>5</v>
      </c>
      <c r="F14" s="9">
        <v>4</v>
      </c>
      <c r="G14" s="9">
        <v>5</v>
      </c>
      <c r="H14" s="9">
        <v>4</v>
      </c>
      <c r="I14" s="1">
        <v>5</v>
      </c>
      <c r="J14" s="1">
        <v>5</v>
      </c>
      <c r="K14" s="1"/>
      <c r="L14" s="1"/>
      <c r="M14" s="1"/>
      <c r="N14" s="1"/>
      <c r="O14" s="1"/>
      <c r="P14" s="1"/>
      <c r="Q14" s="1"/>
      <c r="R14" s="1">
        <f t="shared" si="0"/>
        <v>33</v>
      </c>
      <c r="S14" s="1">
        <v>4</v>
      </c>
      <c r="T14" s="1">
        <v>5</v>
      </c>
      <c r="U14" s="1">
        <v>4</v>
      </c>
      <c r="V14" s="1">
        <v>5</v>
      </c>
      <c r="W14" s="1">
        <v>5</v>
      </c>
      <c r="X14" s="1">
        <v>5</v>
      </c>
      <c r="Y14" s="1"/>
      <c r="Z14" s="1"/>
      <c r="AA14" s="1"/>
      <c r="AB14" s="1"/>
      <c r="AC14" s="1"/>
      <c r="AD14" s="1"/>
      <c r="AE14" s="1"/>
      <c r="AF14" s="1"/>
      <c r="AG14" s="1">
        <f t="shared" si="1"/>
        <v>28</v>
      </c>
      <c r="AH14" s="25">
        <f t="shared" si="2"/>
        <v>17.428571428571431</v>
      </c>
      <c r="AI14" s="8">
        <f t="shared" si="3"/>
        <v>17.428571428571431</v>
      </c>
      <c r="AJ14" s="1"/>
      <c r="AK14" s="8"/>
      <c r="AL14" s="1"/>
    </row>
    <row r="15" spans="1:38">
      <c r="A15" s="3">
        <v>5</v>
      </c>
      <c r="B15" s="4">
        <v>111619007</v>
      </c>
      <c r="C15" s="4" t="s">
        <v>21</v>
      </c>
      <c r="D15" s="1">
        <v>5</v>
      </c>
      <c r="E15" s="9">
        <v>5</v>
      </c>
      <c r="F15" s="9">
        <v>5</v>
      </c>
      <c r="G15" s="9">
        <v>5</v>
      </c>
      <c r="H15" s="9">
        <v>3.5</v>
      </c>
      <c r="I15" s="1">
        <v>5</v>
      </c>
      <c r="J15" s="1">
        <v>5</v>
      </c>
      <c r="K15" s="1"/>
      <c r="L15" s="1"/>
      <c r="M15" s="1"/>
      <c r="N15" s="1"/>
      <c r="O15" s="1"/>
      <c r="P15" s="1"/>
      <c r="Q15" s="1"/>
      <c r="R15" s="1">
        <f t="shared" si="0"/>
        <v>33.5</v>
      </c>
      <c r="S15" s="1">
        <v>5</v>
      </c>
      <c r="T15" s="1">
        <v>5</v>
      </c>
      <c r="U15" s="1">
        <v>5</v>
      </c>
      <c r="V15" s="1">
        <v>5</v>
      </c>
      <c r="W15" s="1">
        <v>4</v>
      </c>
      <c r="X15" s="1">
        <v>5</v>
      </c>
      <c r="Y15" s="1"/>
      <c r="Z15" s="1"/>
      <c r="AA15" s="1"/>
      <c r="AB15" s="1"/>
      <c r="AC15" s="1"/>
      <c r="AD15" s="1"/>
      <c r="AE15" s="1"/>
      <c r="AF15" s="1"/>
      <c r="AG15" s="1">
        <f t="shared" si="1"/>
        <v>29</v>
      </c>
      <c r="AH15" s="25">
        <f t="shared" si="2"/>
        <v>17.857142857142858</v>
      </c>
      <c r="AI15" s="8">
        <f t="shared" si="3"/>
        <v>17.857142857142858</v>
      </c>
      <c r="AJ15" s="1"/>
      <c r="AK15" s="8"/>
      <c r="AL15" s="1"/>
    </row>
    <row r="16" spans="1:38">
      <c r="A16" s="3">
        <v>6</v>
      </c>
      <c r="B16" s="4">
        <v>111619010</v>
      </c>
      <c r="C16" s="4" t="s">
        <v>22</v>
      </c>
      <c r="D16" s="1">
        <v>5</v>
      </c>
      <c r="E16" s="9">
        <v>5</v>
      </c>
      <c r="F16" s="9">
        <v>5</v>
      </c>
      <c r="G16" s="9">
        <v>5</v>
      </c>
      <c r="H16" s="9">
        <v>3.5</v>
      </c>
      <c r="I16" s="1">
        <v>5</v>
      </c>
      <c r="J16" s="1">
        <v>5</v>
      </c>
      <c r="K16" s="1"/>
      <c r="L16" s="1"/>
      <c r="M16" s="1"/>
      <c r="N16" s="1"/>
      <c r="O16" s="1"/>
      <c r="P16" s="1"/>
      <c r="Q16" s="1"/>
      <c r="R16" s="1">
        <f t="shared" si="0"/>
        <v>33.5</v>
      </c>
      <c r="S16" s="1">
        <v>5</v>
      </c>
      <c r="T16" s="1">
        <v>5</v>
      </c>
      <c r="U16" s="1">
        <v>5</v>
      </c>
      <c r="V16" s="1">
        <v>5</v>
      </c>
      <c r="W16" s="1">
        <v>4</v>
      </c>
      <c r="X16" s="1">
        <v>5</v>
      </c>
      <c r="Y16" s="1"/>
      <c r="Z16" s="1"/>
      <c r="AA16" s="1"/>
      <c r="AB16" s="1"/>
      <c r="AC16" s="1"/>
      <c r="AD16" s="1"/>
      <c r="AE16" s="1"/>
      <c r="AF16" s="1"/>
      <c r="AG16" s="1">
        <f t="shared" si="1"/>
        <v>29</v>
      </c>
      <c r="AH16" s="25">
        <f t="shared" si="2"/>
        <v>17.857142857142858</v>
      </c>
      <c r="AI16" s="8">
        <f t="shared" si="3"/>
        <v>17.857142857142858</v>
      </c>
      <c r="AJ16" s="1"/>
      <c r="AK16" s="8"/>
      <c r="AL16" s="1"/>
    </row>
    <row r="17" spans="1:38">
      <c r="A17" s="3">
        <v>7</v>
      </c>
      <c r="B17" s="4">
        <v>111619016</v>
      </c>
      <c r="C17" s="4" t="s">
        <v>23</v>
      </c>
      <c r="D17" s="1">
        <v>5</v>
      </c>
      <c r="E17" s="9">
        <v>5</v>
      </c>
      <c r="F17" s="9">
        <v>4</v>
      </c>
      <c r="G17" s="9">
        <v>5</v>
      </c>
      <c r="H17" s="9">
        <v>4</v>
      </c>
      <c r="I17" s="1">
        <v>5</v>
      </c>
      <c r="J17" s="1">
        <v>5</v>
      </c>
      <c r="K17" s="1"/>
      <c r="L17" s="1"/>
      <c r="M17" s="1"/>
      <c r="N17" s="1"/>
      <c r="O17" s="1"/>
      <c r="P17" s="1"/>
      <c r="Q17" s="1"/>
      <c r="R17" s="1">
        <f t="shared" si="0"/>
        <v>33</v>
      </c>
      <c r="S17" s="1">
        <v>5</v>
      </c>
      <c r="T17" s="1">
        <v>4</v>
      </c>
      <c r="U17" s="1">
        <v>5</v>
      </c>
      <c r="V17" s="1">
        <v>5</v>
      </c>
      <c r="W17" s="1">
        <v>4</v>
      </c>
      <c r="X17" s="1">
        <v>5</v>
      </c>
      <c r="Y17" s="1"/>
      <c r="Z17" s="1"/>
      <c r="AA17" s="1"/>
      <c r="AB17" s="1"/>
      <c r="AC17" s="1"/>
      <c r="AD17" s="1"/>
      <c r="AE17" s="1"/>
      <c r="AF17" s="1"/>
      <c r="AG17" s="1">
        <f t="shared" si="1"/>
        <v>28</v>
      </c>
      <c r="AH17" s="25">
        <f t="shared" si="2"/>
        <v>17.428571428571431</v>
      </c>
      <c r="AI17" s="8">
        <f t="shared" si="3"/>
        <v>17.428571428571431</v>
      </c>
      <c r="AJ17" s="1"/>
      <c r="AK17" s="8"/>
      <c r="AL17" s="1"/>
    </row>
    <row r="18" spans="1:38">
      <c r="A18" s="3">
        <v>8</v>
      </c>
      <c r="B18" s="4">
        <v>111619142</v>
      </c>
      <c r="C18" s="4" t="s">
        <v>24</v>
      </c>
      <c r="D18" s="1">
        <v>0</v>
      </c>
      <c r="E18" s="9">
        <v>5</v>
      </c>
      <c r="F18" s="9">
        <v>3.5</v>
      </c>
      <c r="G18" s="9">
        <v>4</v>
      </c>
      <c r="H18" s="9">
        <v>3.5</v>
      </c>
      <c r="I18" s="1">
        <v>2</v>
      </c>
      <c r="J18" s="1">
        <v>5</v>
      </c>
      <c r="K18" s="1"/>
      <c r="L18" s="1"/>
      <c r="M18" s="1"/>
      <c r="N18" s="1"/>
      <c r="O18" s="1"/>
      <c r="P18" s="1"/>
      <c r="Q18" s="1"/>
      <c r="R18" s="1">
        <f t="shared" si="0"/>
        <v>23</v>
      </c>
      <c r="S18" s="1">
        <v>0</v>
      </c>
      <c r="T18" s="1">
        <v>4</v>
      </c>
      <c r="U18" s="1">
        <v>3.5</v>
      </c>
      <c r="V18" s="1">
        <v>4</v>
      </c>
      <c r="W18" s="1">
        <v>4</v>
      </c>
      <c r="X18" s="1">
        <v>4</v>
      </c>
      <c r="Y18" s="1"/>
      <c r="Z18" s="1"/>
      <c r="AA18" s="1"/>
      <c r="AB18" s="1"/>
      <c r="AC18" s="1"/>
      <c r="AD18" s="1"/>
      <c r="AE18" s="1"/>
      <c r="AF18" s="1"/>
      <c r="AG18" s="1">
        <f t="shared" si="1"/>
        <v>19.5</v>
      </c>
      <c r="AH18" s="25">
        <f t="shared" si="2"/>
        <v>12.142857142857142</v>
      </c>
      <c r="AI18" s="8">
        <f t="shared" si="3"/>
        <v>12.142857142857142</v>
      </c>
      <c r="AJ18" s="1"/>
      <c r="AK18" s="8"/>
      <c r="AL18" s="1"/>
    </row>
    <row r="19" spans="1:38">
      <c r="A19" s="3">
        <v>9</v>
      </c>
      <c r="B19" s="4">
        <v>111619144</v>
      </c>
      <c r="C19" s="4" t="s">
        <v>25</v>
      </c>
      <c r="D19" s="1">
        <v>4</v>
      </c>
      <c r="E19" s="9">
        <v>5</v>
      </c>
      <c r="F19" s="9">
        <v>3.5</v>
      </c>
      <c r="G19" s="9">
        <v>4</v>
      </c>
      <c r="H19" s="9">
        <v>4</v>
      </c>
      <c r="I19" s="1">
        <v>4</v>
      </c>
      <c r="J19" s="1"/>
      <c r="K19" s="1"/>
      <c r="L19" s="1"/>
      <c r="M19" s="1"/>
      <c r="N19" s="1"/>
      <c r="O19" s="1"/>
      <c r="P19" s="1"/>
      <c r="Q19" s="1"/>
      <c r="R19" s="1">
        <f t="shared" si="0"/>
        <v>24.5</v>
      </c>
      <c r="S19" s="1">
        <v>3</v>
      </c>
      <c r="T19" s="1">
        <v>4</v>
      </c>
      <c r="U19" s="1">
        <v>3.5</v>
      </c>
      <c r="V19" s="1">
        <v>4</v>
      </c>
      <c r="W19" s="1">
        <v>4</v>
      </c>
      <c r="X19" s="1">
        <v>4</v>
      </c>
      <c r="Y19" s="1"/>
      <c r="Z19" s="1"/>
      <c r="AA19" s="1"/>
      <c r="AB19" s="1"/>
      <c r="AC19" s="1"/>
      <c r="AD19" s="1"/>
      <c r="AE19" s="1"/>
      <c r="AF19" s="1"/>
      <c r="AG19" s="1">
        <f t="shared" si="1"/>
        <v>22.5</v>
      </c>
      <c r="AH19" s="25">
        <f t="shared" si="2"/>
        <v>13.428571428571427</v>
      </c>
      <c r="AI19" s="8">
        <f t="shared" si="3"/>
        <v>13.428571428571427</v>
      </c>
      <c r="AJ19" s="1"/>
      <c r="AK19" s="8"/>
      <c r="AL19" s="1"/>
    </row>
    <row r="20" spans="1:38">
      <c r="A20" s="3">
        <v>10</v>
      </c>
      <c r="B20" s="4">
        <v>111619145</v>
      </c>
      <c r="C20" s="4" t="s">
        <v>26</v>
      </c>
      <c r="D20" s="1">
        <v>0</v>
      </c>
      <c r="E20" s="9">
        <v>0</v>
      </c>
      <c r="F20" s="9">
        <v>4</v>
      </c>
      <c r="G20" s="9">
        <v>4</v>
      </c>
      <c r="H20" s="9">
        <v>3.5</v>
      </c>
      <c r="I20" s="1">
        <v>2</v>
      </c>
      <c r="J20" s="1">
        <v>5</v>
      </c>
      <c r="K20" s="1"/>
      <c r="L20" s="1"/>
      <c r="M20" s="1"/>
      <c r="N20" s="1"/>
      <c r="O20" s="1"/>
      <c r="P20" s="1"/>
      <c r="Q20" s="1"/>
      <c r="R20" s="1">
        <f t="shared" si="0"/>
        <v>18.5</v>
      </c>
      <c r="S20" s="1">
        <v>0</v>
      </c>
      <c r="T20" s="1">
        <v>0</v>
      </c>
      <c r="U20" s="1">
        <v>3</v>
      </c>
      <c r="V20" s="1">
        <v>4</v>
      </c>
      <c r="W20" s="1">
        <v>4</v>
      </c>
      <c r="X20" s="1">
        <v>4</v>
      </c>
      <c r="Y20" s="1"/>
      <c r="Z20" s="1"/>
      <c r="AA20" s="1"/>
      <c r="AB20" s="1"/>
      <c r="AC20" s="1"/>
      <c r="AD20" s="1"/>
      <c r="AE20" s="1"/>
      <c r="AF20" s="1"/>
      <c r="AG20" s="1">
        <f t="shared" si="1"/>
        <v>15</v>
      </c>
      <c r="AH20" s="25">
        <f t="shared" si="2"/>
        <v>9.5714285714285712</v>
      </c>
      <c r="AI20" s="8">
        <f t="shared" si="3"/>
        <v>9.5714285714285712</v>
      </c>
      <c r="AJ20" s="1"/>
      <c r="AK20" s="8"/>
      <c r="AL20" s="1"/>
    </row>
    <row r="21" spans="1:38">
      <c r="A21" s="3">
        <v>11</v>
      </c>
      <c r="B21" s="4">
        <v>111619147</v>
      </c>
      <c r="C21" s="4" t="s">
        <v>27</v>
      </c>
      <c r="D21" s="1">
        <v>4</v>
      </c>
      <c r="E21" s="9">
        <v>5</v>
      </c>
      <c r="F21" s="9">
        <v>3</v>
      </c>
      <c r="G21" s="9">
        <v>4</v>
      </c>
      <c r="H21" s="9">
        <v>2</v>
      </c>
      <c r="I21" s="1">
        <v>4</v>
      </c>
      <c r="J21" s="1">
        <v>5</v>
      </c>
      <c r="K21" s="1"/>
      <c r="L21" s="1"/>
      <c r="M21" s="1"/>
      <c r="N21" s="1"/>
      <c r="O21" s="1"/>
      <c r="P21" s="1"/>
      <c r="Q21" s="1"/>
      <c r="R21" s="1">
        <f t="shared" si="0"/>
        <v>27</v>
      </c>
      <c r="S21" s="1">
        <v>3</v>
      </c>
      <c r="T21" s="1">
        <v>3</v>
      </c>
      <c r="U21" s="1">
        <v>4</v>
      </c>
      <c r="V21" s="1">
        <v>4</v>
      </c>
      <c r="W21" s="1">
        <v>3</v>
      </c>
      <c r="X21" s="1">
        <v>4</v>
      </c>
      <c r="Y21" s="1"/>
      <c r="Z21" s="1"/>
      <c r="AA21" s="1"/>
      <c r="AB21" s="1"/>
      <c r="AC21" s="1"/>
      <c r="AD21" s="1"/>
      <c r="AE21" s="1"/>
      <c r="AF21" s="1"/>
      <c r="AG21" s="1">
        <f t="shared" si="1"/>
        <v>21</v>
      </c>
      <c r="AH21" s="25">
        <f t="shared" si="2"/>
        <v>13.714285714285715</v>
      </c>
      <c r="AI21" s="8">
        <f t="shared" si="3"/>
        <v>13.714285714285715</v>
      </c>
      <c r="AJ21" s="1"/>
      <c r="AK21" s="8"/>
      <c r="AL21" s="1"/>
    </row>
    <row r="22" spans="1:38">
      <c r="A22" s="3">
        <v>12</v>
      </c>
      <c r="B22" s="4">
        <v>111619148</v>
      </c>
      <c r="C22" s="4" t="s">
        <v>28</v>
      </c>
      <c r="D22" s="1">
        <v>4</v>
      </c>
      <c r="E22" s="9">
        <v>5</v>
      </c>
      <c r="F22" s="9">
        <v>5</v>
      </c>
      <c r="G22" s="9">
        <v>4</v>
      </c>
      <c r="H22" s="9">
        <v>4</v>
      </c>
      <c r="I22" s="1">
        <v>4</v>
      </c>
      <c r="J22" s="1">
        <v>5</v>
      </c>
      <c r="K22" s="1"/>
      <c r="L22" s="1"/>
      <c r="M22" s="1"/>
      <c r="N22" s="1"/>
      <c r="O22" s="1"/>
      <c r="P22" s="1"/>
      <c r="Q22" s="1"/>
      <c r="R22" s="1">
        <f t="shared" si="0"/>
        <v>31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/>
      <c r="Z22" s="1"/>
      <c r="AA22" s="1"/>
      <c r="AB22" s="1"/>
      <c r="AC22" s="1"/>
      <c r="AD22" s="1"/>
      <c r="AE22" s="1"/>
      <c r="AF22" s="1"/>
      <c r="AG22" s="1">
        <f t="shared" si="1"/>
        <v>24</v>
      </c>
      <c r="AH22" s="25">
        <f t="shared" si="2"/>
        <v>15.714285714285714</v>
      </c>
      <c r="AI22" s="8">
        <f t="shared" si="3"/>
        <v>15.714285714285714</v>
      </c>
      <c r="AJ22" s="1"/>
      <c r="AK22" s="8"/>
      <c r="AL22" s="1"/>
    </row>
    <row r="23" spans="1:38">
      <c r="A23" s="3">
        <v>13</v>
      </c>
      <c r="B23" s="4">
        <v>111619158</v>
      </c>
      <c r="C23" s="4" t="s">
        <v>29</v>
      </c>
      <c r="D23" s="1">
        <v>0</v>
      </c>
      <c r="E23" s="9">
        <v>3</v>
      </c>
      <c r="F23" s="9">
        <v>3</v>
      </c>
      <c r="G23" s="9">
        <v>2</v>
      </c>
      <c r="H23" s="9">
        <v>2</v>
      </c>
      <c r="I23" s="1">
        <v>5</v>
      </c>
      <c r="J23" s="1">
        <v>5</v>
      </c>
      <c r="K23" s="1"/>
      <c r="L23" s="1"/>
      <c r="M23" s="1"/>
      <c r="N23" s="1"/>
      <c r="O23" s="1"/>
      <c r="P23" s="1"/>
      <c r="Q23" s="1"/>
      <c r="R23" s="1">
        <f t="shared" si="0"/>
        <v>20</v>
      </c>
      <c r="S23" s="1">
        <v>0</v>
      </c>
      <c r="T23" s="1">
        <v>2</v>
      </c>
      <c r="U23" s="1">
        <v>3</v>
      </c>
      <c r="V23" s="1">
        <v>4</v>
      </c>
      <c r="W23" s="1">
        <v>2</v>
      </c>
      <c r="X23" s="1">
        <v>2.5</v>
      </c>
      <c r="Y23" s="1"/>
      <c r="Z23" s="1"/>
      <c r="AA23" s="1"/>
      <c r="AB23" s="1"/>
      <c r="AC23" s="1"/>
      <c r="AD23" s="1"/>
      <c r="AE23" s="1"/>
      <c r="AF23" s="1"/>
      <c r="AG23" s="1">
        <f t="shared" si="1"/>
        <v>13.5</v>
      </c>
      <c r="AH23" s="25">
        <f t="shared" si="2"/>
        <v>9.5714285714285712</v>
      </c>
      <c r="AI23" s="8">
        <f t="shared" si="3"/>
        <v>9.5714285714285712</v>
      </c>
      <c r="AJ23" s="1"/>
      <c r="AK23" s="8"/>
      <c r="AL23" s="1"/>
    </row>
    <row r="24" spans="1:38">
      <c r="A24" s="3">
        <v>14</v>
      </c>
      <c r="B24" s="4">
        <v>111619161</v>
      </c>
      <c r="C24" s="4" t="s">
        <v>30</v>
      </c>
      <c r="D24" s="1">
        <v>4</v>
      </c>
      <c r="E24" s="9">
        <v>5</v>
      </c>
      <c r="F24" s="9">
        <v>3</v>
      </c>
      <c r="G24" s="9">
        <v>4</v>
      </c>
      <c r="H24" s="9">
        <v>2</v>
      </c>
      <c r="I24" s="1">
        <v>4</v>
      </c>
      <c r="J24" s="1">
        <v>5</v>
      </c>
      <c r="K24" s="1"/>
      <c r="L24" s="1"/>
      <c r="M24" s="1"/>
      <c r="N24" s="1"/>
      <c r="O24" s="1"/>
      <c r="P24" s="1"/>
      <c r="Q24" s="1"/>
      <c r="R24" s="1">
        <f t="shared" si="0"/>
        <v>27</v>
      </c>
      <c r="S24" s="1">
        <v>3</v>
      </c>
      <c r="T24" s="1">
        <v>4</v>
      </c>
      <c r="U24" s="1">
        <v>3</v>
      </c>
      <c r="V24" s="1">
        <v>3</v>
      </c>
      <c r="W24" s="1">
        <v>2</v>
      </c>
      <c r="X24" s="1">
        <v>2</v>
      </c>
      <c r="Y24" s="1"/>
      <c r="Z24" s="1"/>
      <c r="AA24" s="1"/>
      <c r="AB24" s="1"/>
      <c r="AC24" s="1"/>
      <c r="AD24" s="1"/>
      <c r="AE24" s="1"/>
      <c r="AF24" s="1"/>
      <c r="AG24" s="1">
        <f t="shared" si="1"/>
        <v>17</v>
      </c>
      <c r="AH24" s="25">
        <f t="shared" si="2"/>
        <v>12.571428571428571</v>
      </c>
      <c r="AI24" s="8">
        <f t="shared" si="3"/>
        <v>12.571428571428571</v>
      </c>
      <c r="AJ24" s="1"/>
      <c r="AK24" s="8"/>
      <c r="AL24" s="1"/>
    </row>
    <row r="25" spans="1:38">
      <c r="A25" s="3">
        <v>15</v>
      </c>
      <c r="B25" s="4">
        <v>111619198</v>
      </c>
      <c r="C25" s="4" t="s">
        <v>31</v>
      </c>
      <c r="D25" s="1">
        <v>0</v>
      </c>
      <c r="E25" s="9">
        <v>0</v>
      </c>
      <c r="F25" s="9">
        <v>0</v>
      </c>
      <c r="G25" s="9">
        <v>4</v>
      </c>
      <c r="H25" s="9">
        <v>5</v>
      </c>
      <c r="I25" s="1">
        <v>2</v>
      </c>
      <c r="J25" s="1"/>
      <c r="K25" s="1"/>
      <c r="L25" s="1"/>
      <c r="M25" s="1"/>
      <c r="N25" s="1"/>
      <c r="O25" s="1"/>
      <c r="P25" s="1"/>
      <c r="Q25" s="1"/>
      <c r="R25" s="1">
        <f t="shared" si="0"/>
        <v>11</v>
      </c>
      <c r="S25" s="1">
        <v>0</v>
      </c>
      <c r="T25" s="1">
        <v>0</v>
      </c>
      <c r="U25" s="1">
        <v>0</v>
      </c>
      <c r="V25" s="1">
        <v>5</v>
      </c>
      <c r="W25" s="1">
        <v>5</v>
      </c>
      <c r="X25" s="1">
        <v>4</v>
      </c>
      <c r="Y25" s="1"/>
      <c r="Z25" s="1"/>
      <c r="AA25" s="1"/>
      <c r="AB25" s="1"/>
      <c r="AC25" s="1"/>
      <c r="AD25" s="1"/>
      <c r="AE25" s="1"/>
      <c r="AF25" s="1"/>
      <c r="AG25" s="1">
        <f t="shared" si="1"/>
        <v>14</v>
      </c>
      <c r="AH25" s="25">
        <f t="shared" si="2"/>
        <v>7.1428571428571432</v>
      </c>
      <c r="AI25" s="8">
        <f t="shared" si="3"/>
        <v>7.1428571428571432</v>
      </c>
      <c r="AJ25" s="1"/>
      <c r="AK25" s="8"/>
      <c r="AL25" s="1"/>
    </row>
    <row r="26" spans="1:38">
      <c r="A26" s="3">
        <v>16</v>
      </c>
      <c r="B26" s="4">
        <v>111619214</v>
      </c>
      <c r="C26" s="4" t="s">
        <v>32</v>
      </c>
      <c r="D26" s="1">
        <v>0</v>
      </c>
      <c r="E26" s="9">
        <v>3</v>
      </c>
      <c r="F26" s="9">
        <v>3</v>
      </c>
      <c r="G26" s="9">
        <v>2</v>
      </c>
      <c r="H26" s="9">
        <v>2</v>
      </c>
      <c r="I26" s="1">
        <v>5</v>
      </c>
      <c r="J26" s="1">
        <v>5</v>
      </c>
      <c r="K26" s="1"/>
      <c r="L26" s="1"/>
      <c r="M26" s="1"/>
      <c r="N26" s="1"/>
      <c r="O26" s="1"/>
      <c r="P26" s="1"/>
      <c r="Q26" s="1"/>
      <c r="R26" s="1">
        <f t="shared" si="0"/>
        <v>20</v>
      </c>
      <c r="S26" s="1">
        <v>0</v>
      </c>
      <c r="T26" s="1">
        <v>2</v>
      </c>
      <c r="U26" s="1">
        <v>3</v>
      </c>
      <c r="V26" s="1">
        <v>3</v>
      </c>
      <c r="W26" s="1">
        <v>2</v>
      </c>
      <c r="X26" s="1">
        <v>2.5</v>
      </c>
      <c r="Y26" s="1"/>
      <c r="Z26" s="1"/>
      <c r="AA26" s="1"/>
      <c r="AB26" s="1"/>
      <c r="AC26" s="1"/>
      <c r="AD26" s="1"/>
      <c r="AE26" s="1"/>
      <c r="AF26" s="1"/>
      <c r="AG26" s="1">
        <f t="shared" si="1"/>
        <v>12.5</v>
      </c>
      <c r="AH26" s="25">
        <f t="shared" si="2"/>
        <v>9.2857142857142865</v>
      </c>
      <c r="AI26" s="8">
        <f t="shared" si="3"/>
        <v>9.2857142857142865</v>
      </c>
      <c r="AJ26" s="1"/>
      <c r="AK26" s="8"/>
      <c r="AL26" s="1"/>
    </row>
    <row r="27" spans="1:38">
      <c r="A27" s="3">
        <v>17</v>
      </c>
      <c r="B27" s="4">
        <v>111619236</v>
      </c>
      <c r="C27" s="4" t="s">
        <v>33</v>
      </c>
      <c r="D27" s="1">
        <v>5</v>
      </c>
      <c r="E27" s="9">
        <v>5</v>
      </c>
      <c r="F27" s="9">
        <v>0</v>
      </c>
      <c r="G27" s="9">
        <v>5</v>
      </c>
      <c r="H27" s="9">
        <v>2</v>
      </c>
      <c r="I27" s="1">
        <v>5</v>
      </c>
      <c r="J27" s="1">
        <v>5</v>
      </c>
      <c r="K27" s="1"/>
      <c r="L27" s="1"/>
      <c r="M27" s="1"/>
      <c r="N27" s="1"/>
      <c r="O27" s="1"/>
      <c r="P27" s="1"/>
      <c r="Q27" s="1"/>
      <c r="R27" s="1">
        <f t="shared" si="0"/>
        <v>27</v>
      </c>
      <c r="S27" s="1">
        <v>4</v>
      </c>
      <c r="T27" s="1">
        <v>1</v>
      </c>
      <c r="U27" s="1">
        <v>0</v>
      </c>
      <c r="V27" s="1">
        <v>5</v>
      </c>
      <c r="W27" s="1">
        <v>4</v>
      </c>
      <c r="X27" s="1">
        <v>2.5</v>
      </c>
      <c r="Y27" s="1"/>
      <c r="Z27" s="1"/>
      <c r="AA27" s="1"/>
      <c r="AB27" s="1"/>
      <c r="AC27" s="1"/>
      <c r="AD27" s="1"/>
      <c r="AE27" s="1"/>
      <c r="AF27" s="1"/>
      <c r="AG27" s="1">
        <f t="shared" si="1"/>
        <v>16.5</v>
      </c>
      <c r="AH27" s="25">
        <f t="shared" si="2"/>
        <v>12.428571428571429</v>
      </c>
      <c r="AI27" s="8">
        <f t="shared" si="3"/>
        <v>12.428571428571429</v>
      </c>
      <c r="AJ27" s="1"/>
      <c r="AK27" s="8"/>
      <c r="AL27" s="1"/>
    </row>
    <row r="28" spans="1:38">
      <c r="A28" s="3">
        <v>18</v>
      </c>
      <c r="B28" s="4">
        <v>111619246</v>
      </c>
      <c r="C28" s="4" t="s">
        <v>34</v>
      </c>
      <c r="D28" s="1">
        <v>4</v>
      </c>
      <c r="E28" s="9">
        <v>3</v>
      </c>
      <c r="F28" s="9">
        <v>4</v>
      </c>
      <c r="G28" s="9">
        <v>3</v>
      </c>
      <c r="H28" s="9">
        <v>5</v>
      </c>
      <c r="I28" s="1">
        <v>2</v>
      </c>
      <c r="J28" s="1">
        <v>5</v>
      </c>
      <c r="K28" s="1"/>
      <c r="L28" s="1"/>
      <c r="M28" s="1"/>
      <c r="N28" s="1"/>
      <c r="O28" s="1"/>
      <c r="P28" s="1"/>
      <c r="Q28" s="1"/>
      <c r="R28" s="1">
        <f t="shared" si="0"/>
        <v>26</v>
      </c>
      <c r="S28" s="1">
        <v>3</v>
      </c>
      <c r="T28" s="1">
        <v>2</v>
      </c>
      <c r="U28" s="7">
        <v>3</v>
      </c>
      <c r="V28" s="1">
        <v>4</v>
      </c>
      <c r="W28" s="1">
        <v>4</v>
      </c>
      <c r="X28" s="1">
        <v>4</v>
      </c>
      <c r="Y28" s="1"/>
      <c r="Z28" s="1"/>
      <c r="AA28" s="1"/>
      <c r="AB28" s="1"/>
      <c r="AC28" s="1"/>
      <c r="AD28" s="1"/>
      <c r="AE28" s="1"/>
      <c r="AF28" s="1"/>
      <c r="AG28" s="1">
        <f t="shared" si="1"/>
        <v>20</v>
      </c>
      <c r="AH28" s="25">
        <f t="shared" si="2"/>
        <v>13.142857142857142</v>
      </c>
      <c r="AI28" s="8">
        <f t="shared" si="3"/>
        <v>13.142857142857142</v>
      </c>
      <c r="AJ28" s="1"/>
      <c r="AK28" s="8"/>
      <c r="AL28" s="1"/>
    </row>
    <row r="29" spans="1:38">
      <c r="A29" s="3">
        <v>19</v>
      </c>
      <c r="B29" s="4">
        <v>111619255</v>
      </c>
      <c r="C29" s="4" t="s">
        <v>35</v>
      </c>
      <c r="D29" s="1">
        <v>0</v>
      </c>
      <c r="E29" s="1">
        <v>3</v>
      </c>
      <c r="F29" s="1">
        <v>3</v>
      </c>
      <c r="G29" s="1">
        <v>3</v>
      </c>
      <c r="H29" s="1">
        <v>5</v>
      </c>
      <c r="I29" s="1">
        <v>2</v>
      </c>
      <c r="J29" s="1">
        <v>5</v>
      </c>
      <c r="K29" s="1"/>
      <c r="L29" s="1"/>
      <c r="M29" s="1"/>
      <c r="N29" s="1"/>
      <c r="O29" s="1"/>
      <c r="P29" s="1"/>
      <c r="Q29" s="1"/>
      <c r="R29" s="1">
        <f t="shared" si="0"/>
        <v>21</v>
      </c>
      <c r="S29" s="1">
        <v>0</v>
      </c>
      <c r="T29" s="1">
        <v>3</v>
      </c>
      <c r="U29" s="1">
        <v>3</v>
      </c>
      <c r="V29" s="1">
        <v>4</v>
      </c>
      <c r="W29" s="1">
        <v>4</v>
      </c>
      <c r="X29" s="1">
        <v>4</v>
      </c>
      <c r="Y29" s="1"/>
      <c r="Z29" s="1"/>
      <c r="AA29" s="1"/>
      <c r="AB29" s="1"/>
      <c r="AC29" s="1"/>
      <c r="AD29" s="1"/>
      <c r="AE29" s="1"/>
      <c r="AF29" s="1"/>
      <c r="AG29" s="1">
        <f t="shared" si="1"/>
        <v>18</v>
      </c>
      <c r="AH29" s="25">
        <f t="shared" si="2"/>
        <v>11.142857142857142</v>
      </c>
      <c r="AI29" s="8">
        <f t="shared" si="3"/>
        <v>11.142857142857142</v>
      </c>
      <c r="AJ29" s="1"/>
      <c r="AK29" s="8"/>
      <c r="AL29" s="1"/>
    </row>
    <row r="30" spans="1:38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5" customHeight="1">
      <c r="A33" s="11" t="s">
        <v>36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 t="s">
        <v>38</v>
      </c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6"/>
      <c r="AI33" s="12"/>
      <c r="AJ33" s="12"/>
      <c r="AK33" s="12"/>
      <c r="AL33" s="12"/>
    </row>
    <row r="34" spans="1:38" ht="15" customHeight="1">
      <c r="A34" s="11" t="s">
        <v>37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 t="s">
        <v>39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6"/>
      <c r="AI34" s="12"/>
      <c r="AJ34" s="12"/>
      <c r="AK34" s="12"/>
      <c r="AL34" s="12"/>
    </row>
  </sheetData>
  <mergeCells count="35">
    <mergeCell ref="A1:B3"/>
    <mergeCell ref="C1:AF1"/>
    <mergeCell ref="AG1:AL1"/>
    <mergeCell ref="C2:AF2"/>
    <mergeCell ref="AG2:AL2"/>
    <mergeCell ref="C3:AF3"/>
    <mergeCell ref="AG3:AL3"/>
    <mergeCell ref="A4:B4"/>
    <mergeCell ref="C4:AF4"/>
    <mergeCell ref="AG4:AL4"/>
    <mergeCell ref="A5:C5"/>
    <mergeCell ref="D5:AI5"/>
    <mergeCell ref="AJ5:AL5"/>
    <mergeCell ref="A6:C6"/>
    <mergeCell ref="D6:AI6"/>
    <mergeCell ref="AJ6:AL6"/>
    <mergeCell ref="A7:R7"/>
    <mergeCell ref="S7:AG7"/>
    <mergeCell ref="AI7:AL7"/>
    <mergeCell ref="A8:AL8"/>
    <mergeCell ref="A9:A10"/>
    <mergeCell ref="B9:B10"/>
    <mergeCell ref="C9:C10"/>
    <mergeCell ref="S9:AF9"/>
    <mergeCell ref="AL9:AL10"/>
    <mergeCell ref="D9:Q9"/>
    <mergeCell ref="A30:AL30"/>
    <mergeCell ref="A31:AL31"/>
    <mergeCell ref="A32:AL32"/>
    <mergeCell ref="A33:R33"/>
    <mergeCell ref="A34:R34"/>
    <mergeCell ref="S33:AG33"/>
    <mergeCell ref="S34:AG34"/>
    <mergeCell ref="AI33:AL33"/>
    <mergeCell ref="AI34:AL34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EL446 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Farah Sarwar</dc:creator>
  <cp:lastModifiedBy>2710</cp:lastModifiedBy>
  <dcterms:created xsi:type="dcterms:W3CDTF">2014-12-08T06:31:22Z</dcterms:created>
  <dcterms:modified xsi:type="dcterms:W3CDTF">2015-01-23T07:00:49Z</dcterms:modified>
</cp:coreProperties>
</file>