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tabox\Examination\Mutual Sharing\Date Sheets\2023-03\Old Batch\For Web\"/>
    </mc:Choice>
  </mc:AlternateContent>
  <xr:revisionPtr revIDLastSave="0" documentId="13_ncr:1_{6F006673-97CD-4747-99C0-44A16403ADF3}" xr6:coauthVersionLast="47" xr6:coauthVersionMax="47" xr10:uidLastSave="{00000000-0000-0000-0000-000000000000}"/>
  <bookViews>
    <workbookView xWindow="-120" yWindow="-120" windowWidth="20730" windowHeight="11160" tabRatio="542" xr2:uid="{00000000-000D-0000-FFFF-FFFF00000000}"/>
  </bookViews>
  <sheets>
    <sheet name="SSS&amp;H" sheetId="1" r:id="rId1"/>
  </sheets>
  <externalReferences>
    <externalReference r:id="rId2"/>
    <externalReference r:id="rId3"/>
  </externalReferences>
  <definedNames>
    <definedName name="_xlnm._FilterDatabase" localSheetId="0" hidden="1">'SSS&amp;H'!$A$4:$N$90</definedName>
    <definedName name="Building" localSheetId="0">'SSS&amp;H'!$BP$57006:$BP$57106</definedName>
    <definedName name="Capacity" localSheetId="0">'SSS&amp;H'!$BQ$57006:$BQ$57106</definedName>
    <definedName name="examdate" localSheetId="0">'SSS&amp;H'!$BM$57006:$BM$57036</definedName>
    <definedName name="examdate">'[1]Date Sheet'!$DD$60204:$DD$60234</definedName>
    <definedName name="Examrooms" localSheetId="0">'SSS&amp;H'!$BO$57006:$BO$57106</definedName>
    <definedName name="Examrooms">'[1]Date Sheet'!$DF$60204:$DF$60291</definedName>
    <definedName name="Fcourses">'[2]Faculty Course Capacity'!$A$2:$G$1863</definedName>
    <definedName name="Invigilation">#REF!</definedName>
    <definedName name="_xlnm.Print_Area" localSheetId="0">'SSS&amp;H'!$A$3:$N$15</definedName>
    <definedName name="_xlnm.Print_Titles" localSheetId="0">'SSS&amp;H'!$4:$4</definedName>
    <definedName name="SlotID">'SSS&amp;H'!$BJ$57006:$BJ$57021</definedName>
    <definedName name="timeslot" localSheetId="0">'SSS&amp;H'!$BK$57006:$BK$57021</definedName>
    <definedName name="timeslot">'[1]Date Sheet'!$DB$60204:$DB$60211</definedName>
  </definedNames>
  <calcPr calcId="191029"/>
</workbook>
</file>

<file path=xl/calcChain.xml><?xml version="1.0" encoding="utf-8"?>
<calcChain xmlns="http://schemas.openxmlformats.org/spreadsheetml/2006/main">
  <c r="G72" i="1" l="1"/>
  <c r="G60" i="1"/>
  <c r="G51" i="1"/>
  <c r="G49" i="1"/>
  <c r="G41" i="1"/>
  <c r="G40" i="1"/>
  <c r="G30" i="1"/>
  <c r="G28" i="1"/>
  <c r="G17" i="1"/>
  <c r="G14" i="1"/>
  <c r="G12" i="1"/>
  <c r="G6" i="1"/>
</calcChain>
</file>

<file path=xl/sharedStrings.xml><?xml version="1.0" encoding="utf-8"?>
<sst xmlns="http://schemas.openxmlformats.org/spreadsheetml/2006/main" count="961" uniqueCount="444">
  <si>
    <t>STD New Building</t>
  </si>
  <si>
    <t>STD-308</t>
  </si>
  <si>
    <t>STD-306</t>
  </si>
  <si>
    <t>STD-303</t>
  </si>
  <si>
    <t>STD-301</t>
  </si>
  <si>
    <t>STD-207</t>
  </si>
  <si>
    <t>STD-206</t>
  </si>
  <si>
    <t>STD-205</t>
  </si>
  <si>
    <t>STD-204</t>
  </si>
  <si>
    <t>STD-203</t>
  </si>
  <si>
    <t>STD-202</t>
  </si>
  <si>
    <t>STD-201</t>
  </si>
  <si>
    <t>South</t>
  </si>
  <si>
    <t>3S-48</t>
  </si>
  <si>
    <t>3S-47</t>
  </si>
  <si>
    <t>3S-46</t>
  </si>
  <si>
    <t>3S-45</t>
  </si>
  <si>
    <t>3S-44</t>
  </si>
  <si>
    <t>3S-43</t>
  </si>
  <si>
    <t>2S-48</t>
  </si>
  <si>
    <t>2S-47</t>
  </si>
  <si>
    <t>2S-46</t>
  </si>
  <si>
    <t>2S-45</t>
  </si>
  <si>
    <t>2S-44</t>
  </si>
  <si>
    <t>2S-43</t>
  </si>
  <si>
    <t>2S-42</t>
  </si>
  <si>
    <t>2S-41</t>
  </si>
  <si>
    <t>2S-40</t>
  </si>
  <si>
    <t>2S-39</t>
  </si>
  <si>
    <t>2S-38</t>
  </si>
  <si>
    <t>2S-37</t>
  </si>
  <si>
    <t>2S-32 Lab</t>
  </si>
  <si>
    <t>2S-31</t>
  </si>
  <si>
    <t>1S-35</t>
  </si>
  <si>
    <t>SEN</t>
  </si>
  <si>
    <t>SEN-609</t>
  </si>
  <si>
    <t>SEN-608</t>
  </si>
  <si>
    <t>SEN-607</t>
  </si>
  <si>
    <t>SEN-603</t>
  </si>
  <si>
    <t>SEN-602</t>
  </si>
  <si>
    <t>SEN-601</t>
  </si>
  <si>
    <t>SEN-507</t>
  </si>
  <si>
    <t>SEN-504</t>
  </si>
  <si>
    <t>SEN-407</t>
  </si>
  <si>
    <t>SEN-404</t>
  </si>
  <si>
    <t>SEN-307</t>
  </si>
  <si>
    <t>SEN-305</t>
  </si>
  <si>
    <t>SEN-206</t>
  </si>
  <si>
    <t>SEN-101</t>
  </si>
  <si>
    <t>North</t>
  </si>
  <si>
    <t>IPC Lab</t>
  </si>
  <si>
    <t>Conference Hall</t>
  </si>
  <si>
    <t>2N-12 Lab</t>
  </si>
  <si>
    <t>2N-11 Lab</t>
  </si>
  <si>
    <t>2N-10 Lab</t>
  </si>
  <si>
    <t>2N-09 Lab</t>
  </si>
  <si>
    <t>2N-04</t>
  </si>
  <si>
    <t>2N-03</t>
  </si>
  <si>
    <t>2N-02</t>
  </si>
  <si>
    <t>2N-01</t>
  </si>
  <si>
    <t>1N-13</t>
  </si>
  <si>
    <t>1N-12</t>
  </si>
  <si>
    <t>1N-10 Lab</t>
  </si>
  <si>
    <t>1N-03</t>
  </si>
  <si>
    <t>1N-02</t>
  </si>
  <si>
    <t>1N-01</t>
  </si>
  <si>
    <t>Library</t>
  </si>
  <si>
    <t>6L-03</t>
  </si>
  <si>
    <t>6L-02</t>
  </si>
  <si>
    <t>6L-01</t>
  </si>
  <si>
    <t>4L-10</t>
  </si>
  <si>
    <t>4L-08</t>
  </si>
  <si>
    <t>4L-07</t>
  </si>
  <si>
    <t>4L-06</t>
  </si>
  <si>
    <t>4L-05</t>
  </si>
  <si>
    <t>4L-04</t>
  </si>
  <si>
    <t>4L-01</t>
  </si>
  <si>
    <t>3L-12</t>
  </si>
  <si>
    <t>3L-11</t>
  </si>
  <si>
    <t>3L-10</t>
  </si>
  <si>
    <t>3L-09</t>
  </si>
  <si>
    <t>3L-08</t>
  </si>
  <si>
    <t>3L-07</t>
  </si>
  <si>
    <t>3L-06</t>
  </si>
  <si>
    <t>3L-05</t>
  </si>
  <si>
    <t>3L-04</t>
  </si>
  <si>
    <t>19:00 - 21:00</t>
  </si>
  <si>
    <t>3L-03</t>
  </si>
  <si>
    <t>18:30 - 20:30</t>
  </si>
  <si>
    <t>3L-02</t>
  </si>
  <si>
    <t>17:00 - 19:00</t>
  </si>
  <si>
    <t>3L-01</t>
  </si>
  <si>
    <t>16:30 - 18:30</t>
  </si>
  <si>
    <t>Center</t>
  </si>
  <si>
    <t>1C-17</t>
  </si>
  <si>
    <t>14:30 - 16:30</t>
  </si>
  <si>
    <t>1C-16</t>
  </si>
  <si>
    <t>14:00 - 16:00</t>
  </si>
  <si>
    <t>1C-15</t>
  </si>
  <si>
    <t>11:00 - 13:00</t>
  </si>
  <si>
    <t>1C-14</t>
  </si>
  <si>
    <t>08:30 - 10:30</t>
  </si>
  <si>
    <t>Seating Capacity</t>
  </si>
  <si>
    <t>Building / Block</t>
  </si>
  <si>
    <t>Rooms</t>
  </si>
  <si>
    <t>Exam Date</t>
  </si>
  <si>
    <t>Time Slot</t>
  </si>
  <si>
    <t>Slot ID</t>
  </si>
  <si>
    <t>Program</t>
  </si>
  <si>
    <t>Section</t>
  </si>
  <si>
    <t>Course Title</t>
  </si>
  <si>
    <t>09:30 - 17:00</t>
  </si>
  <si>
    <t>3S-40</t>
  </si>
  <si>
    <t>Auditorium-3</t>
  </si>
  <si>
    <t>Auditorium-2</t>
  </si>
  <si>
    <t>Auditorium-1</t>
  </si>
  <si>
    <t>Room-1</t>
  </si>
  <si>
    <t>10:30 - 12:30</t>
  </si>
  <si>
    <t>11:00 - 14:00</t>
  </si>
  <si>
    <t>18:00 - 21:00</t>
  </si>
  <si>
    <t>16:30 - 19:30</t>
  </si>
  <si>
    <t>14:00 - 17:00</t>
  </si>
  <si>
    <t>09:30 - 11:30</t>
  </si>
  <si>
    <t>Room-2</t>
  </si>
  <si>
    <t>Room-3</t>
  </si>
  <si>
    <t>Room-4</t>
  </si>
  <si>
    <t>Room-5</t>
  </si>
  <si>
    <t>Auditorium-4</t>
  </si>
  <si>
    <t>Computer-Lab</t>
  </si>
  <si>
    <t>SLP-Boardroom</t>
  </si>
  <si>
    <t>17:30 - 19:30</t>
  </si>
  <si>
    <t>IPC Lab (QC)</t>
  </si>
  <si>
    <t>Date</t>
  </si>
  <si>
    <t>Quaid-e-Azam Campus</t>
  </si>
  <si>
    <t>Resource Person</t>
  </si>
  <si>
    <t>S. No.</t>
  </si>
  <si>
    <t xml:space="preserve">Strength </t>
  </si>
  <si>
    <t>Course Code</t>
  </si>
  <si>
    <t>Date Sheet for End-Term Examinations Fall 2023</t>
  </si>
  <si>
    <t>BS EDU</t>
  </si>
  <si>
    <t>ED 214</t>
  </si>
  <si>
    <t>Foundations of Education</t>
  </si>
  <si>
    <t>A</t>
  </si>
  <si>
    <t>Dr. Afshan Naseem</t>
  </si>
  <si>
    <t>BS ECED</t>
  </si>
  <si>
    <t>ED 245</t>
  </si>
  <si>
    <t>Developing indoor and outdoor activities for children</t>
  </si>
  <si>
    <t>Dr. Aqeela Rafique</t>
  </si>
  <si>
    <t>BS SNED</t>
  </si>
  <si>
    <t>SNE366</t>
  </si>
  <si>
    <t>Production of Resource Material in Multimedia</t>
  </si>
  <si>
    <t>Dr. Faisal Anis</t>
  </si>
  <si>
    <t>SNE421</t>
  </si>
  <si>
    <t xml:space="preserve">Adaptations in Curriculum and Instruction </t>
  </si>
  <si>
    <t>Dr. Laila Mohsin Adeel</t>
  </si>
  <si>
    <t>BS EDU/BS ECED</t>
  </si>
  <si>
    <t>ED 303/ED306</t>
  </si>
  <si>
    <t>Research Methods in Education/Research Methods I. Quantitative + Qualitative</t>
  </si>
  <si>
    <t>Dr. Aisha Sami</t>
  </si>
  <si>
    <t>ED243</t>
  </si>
  <si>
    <t xml:space="preserve">Family Dynamics / Parent-Teacher Collaboration  </t>
  </si>
  <si>
    <t>Dr. Amna Yousaf</t>
  </si>
  <si>
    <t>SNE427</t>
  </si>
  <si>
    <t>Research Methods in Special Education</t>
  </si>
  <si>
    <t>ED 215</t>
  </si>
  <si>
    <t>Curriculum Development</t>
  </si>
  <si>
    <t>Dr. Farhat Munir</t>
  </si>
  <si>
    <t>SNE424</t>
  </si>
  <si>
    <t>Differentiated Teaching in Regular Class Room</t>
  </si>
  <si>
    <t>Dr. Amna Arif</t>
  </si>
  <si>
    <t>ED 334</t>
  </si>
  <si>
    <t>Educational Psychology</t>
  </si>
  <si>
    <t>ED 107</t>
  </si>
  <si>
    <t>Art, Crafts, and Calligraphy</t>
  </si>
  <si>
    <t>ED240</t>
  </si>
  <si>
    <t>Creating an Early Childhood Environment</t>
  </si>
  <si>
    <t>Ms. Ghazalah Ishrat</t>
  </si>
  <si>
    <t>SNE425</t>
  </si>
  <si>
    <t xml:space="preserve">Introduction to Mental Retardation </t>
  </si>
  <si>
    <t>ED 213</t>
  </si>
  <si>
    <t xml:space="preserve">Reflection and Critical Thinking </t>
  </si>
  <si>
    <t>Dr. Ayesha Afzal</t>
  </si>
  <si>
    <t>ED310</t>
  </si>
  <si>
    <t>Instructional Techniques and Methodologies</t>
  </si>
  <si>
    <t>Dr. Farah Naz</t>
  </si>
  <si>
    <t>ED 301</t>
  </si>
  <si>
    <t>Teaching Methodologies and Practices</t>
  </si>
  <si>
    <t>Prof. Dr. Abdul Ghafoor Ch.</t>
  </si>
  <si>
    <t>ED 211</t>
  </si>
  <si>
    <t>Measurement &amp; Assessment</t>
  </si>
  <si>
    <t>Dr. Almas Shoaib</t>
  </si>
  <si>
    <t>SNE409</t>
  </si>
  <si>
    <t>Assessment and Evaluation in Special Education</t>
  </si>
  <si>
    <t>Dr. Asmaa Azeem</t>
  </si>
  <si>
    <t>ED 322</t>
  </si>
  <si>
    <t>Entrepreneurship Lab</t>
  </si>
  <si>
    <t>ED 309</t>
  </si>
  <si>
    <t>Classroom Management</t>
  </si>
  <si>
    <t>Dr. Irfan Bashir</t>
  </si>
  <si>
    <t>ED 212</t>
  </si>
  <si>
    <t>Action Research</t>
  </si>
  <si>
    <t>SNE406</t>
  </si>
  <si>
    <t>Inclusive Education: Theory &amp; Practice</t>
  </si>
  <si>
    <t>ED 108</t>
  </si>
  <si>
    <t>Introduction to General Science</t>
  </si>
  <si>
    <t>SNE431</t>
  </si>
  <si>
    <t>Educational Audiology</t>
  </si>
  <si>
    <t>BSPS</t>
  </si>
  <si>
    <t>POL401</t>
  </si>
  <si>
    <t>Muslim Political Philosophy</t>
  </si>
  <si>
    <t>Dr. Shafiq Qurban</t>
  </si>
  <si>
    <t>Mr. Abdul Rehman Ajmal</t>
  </si>
  <si>
    <t>BSIR, BSPS</t>
  </si>
  <si>
    <t>IR443</t>
  </si>
  <si>
    <t>Politics of International Development/Political and Economic Development</t>
  </si>
  <si>
    <t>A, A1</t>
  </si>
  <si>
    <t>Ms. Reema Murad</t>
  </si>
  <si>
    <t>Mr. Hafiz Imran Ahmad Qureshi</t>
  </si>
  <si>
    <t>POL302</t>
  </si>
  <si>
    <t xml:space="preserve">Modern Political Philosophy </t>
  </si>
  <si>
    <t>Dr. Javeria Jahangir</t>
  </si>
  <si>
    <t>IR311</t>
  </si>
  <si>
    <t>Geo Political Structures of the World</t>
  </si>
  <si>
    <t>A, A1, A2</t>
  </si>
  <si>
    <t>Ms. Amna Malik</t>
  </si>
  <si>
    <t>BSIR</t>
  </si>
  <si>
    <t>IR222</t>
  </si>
  <si>
    <t xml:space="preserve">Foreign Policy of Pakistan </t>
  </si>
  <si>
    <t xml:space="preserve">Mr. Saad Naseer Malik </t>
  </si>
  <si>
    <t>Mr. Inamullah Marwat</t>
  </si>
  <si>
    <t>IR473</t>
  </si>
  <si>
    <t>International Politics of Middle East</t>
  </si>
  <si>
    <t>A, A3</t>
  </si>
  <si>
    <t>Mr. Muhammad Hasnain</t>
  </si>
  <si>
    <t>IR480</t>
  </si>
  <si>
    <t>Qualitative Methods in International Relations</t>
  </si>
  <si>
    <t>Dr. Shoaib Pervaiz</t>
  </si>
  <si>
    <t>POL370</t>
  </si>
  <si>
    <t xml:space="preserve">Qualitative Methods in Political Sciecne </t>
  </si>
  <si>
    <t>POL498</t>
  </si>
  <si>
    <t>Cyber Politics</t>
  </si>
  <si>
    <t>Mr. Malik Waqar Aslam</t>
  </si>
  <si>
    <t>Dr. Saddaf Sultana</t>
  </si>
  <si>
    <t>IR210</t>
  </si>
  <si>
    <t>History of IR 1648-1945</t>
  </si>
  <si>
    <t>POL140</t>
  </si>
  <si>
    <t xml:space="preserve">Public Administration </t>
  </si>
  <si>
    <t>IR200</t>
  </si>
  <si>
    <t>International Relations Theory</t>
  </si>
  <si>
    <t>IR231</t>
  </si>
  <si>
    <t xml:space="preserve">International Security </t>
  </si>
  <si>
    <t>Ms. Shiza Waqar</t>
  </si>
  <si>
    <t>8:30-10:30</t>
  </si>
  <si>
    <t>POL436</t>
  </si>
  <si>
    <t>Environmental Politics</t>
  </si>
  <si>
    <t>A, A, A1</t>
  </si>
  <si>
    <t>IR330</t>
  </si>
  <si>
    <t>Peace and Conflict Studies</t>
  </si>
  <si>
    <t>Dr. Fatima Sajjad</t>
  </si>
  <si>
    <t>POL 100</t>
  </si>
  <si>
    <t xml:space="preserve">Introduction to Political Science </t>
  </si>
  <si>
    <t>A2</t>
  </si>
  <si>
    <t>POL301</t>
  </si>
  <si>
    <t xml:space="preserve">Ancient Political Philosophy </t>
  </si>
  <si>
    <t>MC101</t>
  </si>
  <si>
    <t>Introduction to Mass Communications</t>
  </si>
  <si>
    <t>A2, A3, A4</t>
  </si>
  <si>
    <t>Ms. Rida Haris Dar</t>
  </si>
  <si>
    <t>IR341</t>
  </si>
  <si>
    <t>Globalization: Global Issues and Challeneges</t>
  </si>
  <si>
    <t>IR211</t>
  </si>
  <si>
    <t>History of IR Since 1945</t>
  </si>
  <si>
    <t>RMS201</t>
  </si>
  <si>
    <t xml:space="preserve">Methods of Social Research </t>
  </si>
  <si>
    <t>A3, A4, B</t>
  </si>
  <si>
    <t xml:space="preserve">Ms. Muhammad Hasnain </t>
  </si>
  <si>
    <t>IR322</t>
  </si>
  <si>
    <t>US Foreign Policy</t>
  </si>
  <si>
    <t>IR220</t>
  </si>
  <si>
    <t>Foreign Policy Analysis</t>
  </si>
  <si>
    <t>A1, A2,A3</t>
  </si>
  <si>
    <t>Mr. Muhammad Owais</t>
  </si>
  <si>
    <t>POL311</t>
  </si>
  <si>
    <t>Comparative Political System (Developed)</t>
  </si>
  <si>
    <t>IR273</t>
  </si>
  <si>
    <t>Contemporary Muslim World</t>
  </si>
  <si>
    <t>A, A2</t>
  </si>
  <si>
    <t>POL312</t>
  </si>
  <si>
    <t>Comparative Political System (Developing)</t>
  </si>
  <si>
    <t>IR334</t>
  </si>
  <si>
    <t>Human Rights in International Relations</t>
  </si>
  <si>
    <t>IR497</t>
  </si>
  <si>
    <t>Intelligence and National Securtiy</t>
  </si>
  <si>
    <t>A,A1, A2</t>
  </si>
  <si>
    <t>Dr. Syaeda Sadia Kazmi</t>
  </si>
  <si>
    <t>ENG202</t>
  </si>
  <si>
    <t>English-4</t>
  </si>
  <si>
    <t>Dr. Priya Avais</t>
  </si>
  <si>
    <t>IR320</t>
  </si>
  <si>
    <t>Diplomacy</t>
  </si>
  <si>
    <t>IR481</t>
  </si>
  <si>
    <t>Quantitaive Methods in International Relations</t>
  </si>
  <si>
    <t>IR474</t>
  </si>
  <si>
    <t>International Politics of Asia Pacific Region</t>
  </si>
  <si>
    <t>POL250</t>
  </si>
  <si>
    <t xml:space="preserve">Political Economy </t>
  </si>
  <si>
    <t>16:30-18:30</t>
  </si>
  <si>
    <t>Ms. Saddaf Sultana</t>
  </si>
  <si>
    <t>IR260</t>
  </si>
  <si>
    <t>International Law</t>
  </si>
  <si>
    <t>A1</t>
  </si>
  <si>
    <t>IR432</t>
  </si>
  <si>
    <t>Conflict in Kashmir and Palestine</t>
  </si>
  <si>
    <t>BS Sociology/ADP</t>
  </si>
  <si>
    <t>SOC319</t>
  </si>
  <si>
    <t>Sociology of Education</t>
  </si>
  <si>
    <t>Amna Farooq</t>
  </si>
  <si>
    <t>BS Sociology/BS Social Work</t>
  </si>
  <si>
    <t>SOC307</t>
  </si>
  <si>
    <t xml:space="preserve">Social Work </t>
  </si>
  <si>
    <t>11:00-13:00</t>
  </si>
  <si>
    <t xml:space="preserve">BS Gender Studies </t>
  </si>
  <si>
    <t>GS230</t>
  </si>
  <si>
    <t xml:space="preserve">Women History in Subcontinent </t>
  </si>
  <si>
    <t>GS356</t>
  </si>
  <si>
    <t>Gender, International Development and Globalization</t>
  </si>
  <si>
    <t xml:space="preserve">BS Social Work </t>
  </si>
  <si>
    <t>SW204</t>
  </si>
  <si>
    <t xml:space="preserve">Social policy and Planning </t>
  </si>
  <si>
    <t>BS Sociology</t>
  </si>
  <si>
    <t>SOC431</t>
  </si>
  <si>
    <t xml:space="preserve">Social Movements </t>
  </si>
  <si>
    <t>Dr.Ahmed Raza</t>
  </si>
  <si>
    <t>SOC440</t>
  </si>
  <si>
    <t>Criminology</t>
  </si>
  <si>
    <t>Syed Ahad Muhammad</t>
  </si>
  <si>
    <t xml:space="preserve">14:00-16:00  </t>
  </si>
  <si>
    <t>BS Sociology/BS Gender Studies</t>
  </si>
  <si>
    <t>Introduction to Mass Communication</t>
  </si>
  <si>
    <t>BS Gender Studies/ADP</t>
  </si>
  <si>
    <t>English IV</t>
  </si>
  <si>
    <t>SW104</t>
  </si>
  <si>
    <t>Introduction to Population Studies</t>
  </si>
  <si>
    <t>SOC318</t>
  </si>
  <si>
    <t>Political Sociology</t>
  </si>
  <si>
    <t>Shahid Ali Khan</t>
  </si>
  <si>
    <t>PHL105</t>
  </si>
  <si>
    <t xml:space="preserve">Introduction to Philosphy </t>
  </si>
  <si>
    <t>SOC101</t>
  </si>
  <si>
    <t xml:space="preserve">Contemporary Sociological Theory </t>
  </si>
  <si>
    <t>Dr.Uzair Amjad</t>
  </si>
  <si>
    <t>GS472</t>
  </si>
  <si>
    <t>Social Construction of Masculinities</t>
  </si>
  <si>
    <t>SOC206</t>
  </si>
  <si>
    <t>Sociology of Development</t>
  </si>
  <si>
    <t>Dr.Naveeda Noreen</t>
  </si>
  <si>
    <t>GS401</t>
  </si>
  <si>
    <t>Gender and Development Planning in Pakistan</t>
  </si>
  <si>
    <t>POL110</t>
  </si>
  <si>
    <t>Introduction to Political Science</t>
  </si>
  <si>
    <t>SSS&amp;H</t>
  </si>
  <si>
    <t>14:00-16:00</t>
  </si>
  <si>
    <t>Building</t>
  </si>
  <si>
    <t>Room1</t>
  </si>
  <si>
    <t>Room2</t>
  </si>
  <si>
    <t>Room3</t>
  </si>
  <si>
    <t>CB1-102</t>
  </si>
  <si>
    <t>CB1-104</t>
  </si>
  <si>
    <t>COHORT-1</t>
  </si>
  <si>
    <t>CB1-404B</t>
  </si>
  <si>
    <t>Room4</t>
  </si>
  <si>
    <t>STD-307</t>
  </si>
  <si>
    <t>STD-309</t>
  </si>
  <si>
    <t>STD-311</t>
  </si>
  <si>
    <t>STD-315</t>
  </si>
  <si>
    <t>SDT</t>
  </si>
  <si>
    <t>STD-302</t>
  </si>
  <si>
    <t>STD-304</t>
  </si>
  <si>
    <t>STD-305</t>
  </si>
  <si>
    <t>STD-319</t>
  </si>
  <si>
    <t>STD-320</t>
  </si>
  <si>
    <t>1S-29</t>
  </si>
  <si>
    <t>SOUTH</t>
  </si>
  <si>
    <t>STD-604</t>
  </si>
  <si>
    <t>CB1-706A</t>
  </si>
  <si>
    <t>IPC LAB-NORTH</t>
  </si>
  <si>
    <t>NORTH</t>
  </si>
  <si>
    <t>CB1-602 Lab</t>
  </si>
  <si>
    <t>CB1-703A</t>
  </si>
  <si>
    <t>CB1-704B</t>
  </si>
  <si>
    <t>CB1-705A</t>
  </si>
  <si>
    <t>CB1-705B</t>
  </si>
  <si>
    <t>CB1-601 Lab</t>
  </si>
  <si>
    <t>CB1-605 Lab</t>
  </si>
  <si>
    <t>CB1-606 Lab</t>
  </si>
  <si>
    <t>CB1-607 Lab</t>
  </si>
  <si>
    <t>2S-29</t>
  </si>
  <si>
    <t>CENTER</t>
  </si>
  <si>
    <t>CB2-202</t>
  </si>
  <si>
    <t>CB2-206</t>
  </si>
  <si>
    <t>CB1-701</t>
  </si>
  <si>
    <t>CB1-702</t>
  </si>
  <si>
    <t>CB1-703B</t>
  </si>
  <si>
    <t>CB1-706B</t>
  </si>
  <si>
    <t>CB1-406A</t>
  </si>
  <si>
    <t>CB1-406B</t>
  </si>
  <si>
    <t>1S-27</t>
  </si>
  <si>
    <t>1S-31</t>
  </si>
  <si>
    <t>CB1-303B</t>
  </si>
  <si>
    <t>CB1-704A</t>
  </si>
  <si>
    <t>CB1-303A</t>
  </si>
  <si>
    <t>PSY401</t>
  </si>
  <si>
    <t>Social Psycology</t>
  </si>
  <si>
    <t>Farooq e Azam</t>
  </si>
  <si>
    <t>GS471</t>
  </si>
  <si>
    <t>Media Women Politics of Gender</t>
  </si>
  <si>
    <t>A5</t>
  </si>
  <si>
    <t>GS402</t>
  </si>
  <si>
    <t>Gender Project Cycle Management</t>
  </si>
  <si>
    <t>GS367</t>
  </si>
  <si>
    <t>Gender Health &amp; Sexuality</t>
  </si>
  <si>
    <t>GS368</t>
  </si>
  <si>
    <t>SPSS</t>
  </si>
  <si>
    <t>SW106</t>
  </si>
  <si>
    <t>Mathematics</t>
  </si>
  <si>
    <t>BS Sociology/ BS Social Work</t>
  </si>
  <si>
    <t>SOC308</t>
  </si>
  <si>
    <t>Advance Research Paper</t>
  </si>
  <si>
    <t xml:space="preserve">No need of room </t>
  </si>
  <si>
    <t>CB2-502</t>
  </si>
  <si>
    <t>CB2-503</t>
  </si>
  <si>
    <t>CB1-305A</t>
  </si>
  <si>
    <t>CB1-306B</t>
  </si>
  <si>
    <t>COHORT-2</t>
  </si>
  <si>
    <t>CB1-306A</t>
  </si>
  <si>
    <t>CB1-108</t>
  </si>
  <si>
    <t>CB1-109</t>
  </si>
  <si>
    <t>CB2-401</t>
  </si>
  <si>
    <t>CB2-404</t>
  </si>
  <si>
    <t>CB1-402</t>
  </si>
  <si>
    <t>CB1-501</t>
  </si>
  <si>
    <t>CB1-503B</t>
  </si>
  <si>
    <t>CB1-505A</t>
  </si>
  <si>
    <t>CB1-505B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</si>
</sst>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d\-mmm\-yy;@"/>
    <numFmt numFmtId="165" formatCode="[$-409]d\-mmm\-yy;@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Calibri"/>
      <family val="2"/>
      <scheme val="minor"/>
    </font>
    <font>
      <sz val="12"/>
      <color rgb="FF222222"/>
      <name val="Calibri"/>
      <family val="2"/>
    </font>
    <font>
      <sz val="12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rgb="FFFF99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5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5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5" fontId="6" fillId="3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5" fontId="6" fillId="3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5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</cellXfs>
  <cellStyles count="9">
    <cellStyle name="Comma 10 2 2" xfId="8" xr:uid="{00000000-0005-0000-0000-000000000000}"/>
    <cellStyle name="Comma 10 3" xfId="6" xr:uid="{00000000-0005-0000-0000-000001000000}"/>
    <cellStyle name="Comma 2" xfId="4" xr:uid="{00000000-0005-0000-0000-000002000000}"/>
    <cellStyle name="Comma 2 2" xfId="5" xr:uid="{00000000-0005-0000-0000-000003000000}"/>
    <cellStyle name="Comma 2 3" xfId="7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_Sheet1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ox\Users\3603\Downloads\2017%2001\School-wise\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ox\Users\3603\Downloads\2017%2001\School-wise\working\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7106"/>
  <sheetViews>
    <sheetView tabSelected="1" topLeftCell="E64" zoomScale="70" zoomScaleNormal="70" zoomScaleSheetLayoutView="100" workbookViewId="0">
      <selection activeCell="F5" sqref="F5"/>
    </sheetView>
  </sheetViews>
  <sheetFormatPr defaultColWidth="9.140625" defaultRowHeight="14.25" x14ac:dyDescent="0.2"/>
  <cols>
    <col min="1" max="1" width="6.7109375" style="8" bestFit="1" customWidth="1"/>
    <col min="2" max="2" width="18.5703125" style="8" bestFit="1" customWidth="1"/>
    <col min="3" max="3" width="22.140625" style="7" bestFit="1" customWidth="1"/>
    <col min="4" max="4" width="71.7109375" style="7" bestFit="1" customWidth="1"/>
    <col min="5" max="5" width="11.5703125" style="7" customWidth="1"/>
    <col min="6" max="6" width="30.85546875" style="9" bestFit="1" customWidth="1"/>
    <col min="7" max="7" width="14.7109375" style="7" bestFit="1" customWidth="1"/>
    <col min="8" max="8" width="15.7109375" style="6" customWidth="1"/>
    <col min="9" max="9" width="14.7109375" style="7" bestFit="1" customWidth="1"/>
    <col min="10" max="10" width="23.85546875" style="7" bestFit="1" customWidth="1"/>
    <col min="11" max="14" width="14.7109375" style="7" customWidth="1"/>
    <col min="15" max="61" width="9.140625" style="7"/>
    <col min="62" max="62" width="7.7109375" style="7" bestFit="1" customWidth="1"/>
    <col min="63" max="63" width="13.28515625" style="7" bestFit="1" customWidth="1"/>
    <col min="64" max="64" width="9.140625" style="7"/>
    <col min="65" max="65" width="11.85546875" style="7" bestFit="1" customWidth="1"/>
    <col min="66" max="66" width="9.140625" style="7"/>
    <col min="67" max="67" width="16.28515625" style="7" customWidth="1"/>
    <col min="68" max="68" width="23" style="7" bestFit="1" customWidth="1"/>
    <col min="69" max="69" width="18.28515625" style="7" bestFit="1" customWidth="1"/>
    <col min="70" max="70" width="16" style="7" bestFit="1" customWidth="1"/>
    <col min="71" max="71" width="15.5703125" style="7" bestFit="1" customWidth="1"/>
    <col min="72" max="16384" width="9.140625" style="7"/>
  </cols>
  <sheetData>
    <row r="1" spans="1:14" ht="20.25" x14ac:dyDescent="0.2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</row>
    <row r="2" spans="1:14" ht="20.25" x14ac:dyDescent="0.2">
      <c r="A2" s="31" t="s">
        <v>360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</row>
    <row r="4" spans="1:14" s="30" customFormat="1" ht="24" customHeight="1" x14ac:dyDescent="0.2">
      <c r="A4" s="28" t="s">
        <v>135</v>
      </c>
      <c r="B4" s="28" t="s">
        <v>108</v>
      </c>
      <c r="C4" s="29" t="s">
        <v>137</v>
      </c>
      <c r="D4" s="28" t="s">
        <v>110</v>
      </c>
      <c r="E4" s="28" t="s">
        <v>109</v>
      </c>
      <c r="F4" s="28" t="s">
        <v>134</v>
      </c>
      <c r="G4" s="28" t="s">
        <v>136</v>
      </c>
      <c r="H4" s="28" t="s">
        <v>132</v>
      </c>
      <c r="I4" s="28" t="s">
        <v>106</v>
      </c>
      <c r="J4" s="28" t="s">
        <v>362</v>
      </c>
      <c r="K4" s="28" t="s">
        <v>363</v>
      </c>
      <c r="L4" s="28" t="s">
        <v>364</v>
      </c>
      <c r="M4" s="28" t="s">
        <v>365</v>
      </c>
      <c r="N4" s="28" t="s">
        <v>370</v>
      </c>
    </row>
    <row r="5" spans="1:14" ht="39.950000000000003" customHeight="1" x14ac:dyDescent="0.2">
      <c r="A5" s="2">
        <v>25</v>
      </c>
      <c r="B5" s="18" t="s">
        <v>207</v>
      </c>
      <c r="C5" s="12" t="s">
        <v>208</v>
      </c>
      <c r="D5" s="26" t="s">
        <v>209</v>
      </c>
      <c r="E5" s="12" t="s">
        <v>142</v>
      </c>
      <c r="F5" s="19" t="s">
        <v>210</v>
      </c>
      <c r="G5" s="12">
        <v>39</v>
      </c>
      <c r="H5" s="14">
        <v>45313</v>
      </c>
      <c r="I5" s="12" t="s">
        <v>306</v>
      </c>
      <c r="J5" s="12" t="s">
        <v>368</v>
      </c>
      <c r="K5" s="12" t="s">
        <v>366</v>
      </c>
      <c r="L5" s="12"/>
      <c r="M5" s="12"/>
      <c r="N5" s="12"/>
    </row>
    <row r="6" spans="1:14" ht="39.950000000000003" customHeight="1" x14ac:dyDescent="0.2">
      <c r="A6" s="2">
        <v>26</v>
      </c>
      <c r="B6" s="18" t="s">
        <v>212</v>
      </c>
      <c r="C6" s="12" t="s">
        <v>213</v>
      </c>
      <c r="D6" s="26" t="s">
        <v>214</v>
      </c>
      <c r="E6" s="12" t="s">
        <v>215</v>
      </c>
      <c r="F6" s="19" t="s">
        <v>216</v>
      </c>
      <c r="G6" s="12">
        <f>45+30</f>
        <v>75</v>
      </c>
      <c r="H6" s="14">
        <v>45313</v>
      </c>
      <c r="I6" s="12" t="s">
        <v>306</v>
      </c>
      <c r="J6" s="12" t="s">
        <v>368</v>
      </c>
      <c r="K6" s="12" t="s">
        <v>367</v>
      </c>
      <c r="L6" s="12" t="s">
        <v>366</v>
      </c>
      <c r="M6" s="12"/>
      <c r="N6" s="12"/>
    </row>
    <row r="7" spans="1:14" ht="39.950000000000003" customHeight="1" x14ac:dyDescent="0.2">
      <c r="A7" s="2">
        <v>1</v>
      </c>
      <c r="B7" s="13" t="s">
        <v>139</v>
      </c>
      <c r="C7" s="13" t="s">
        <v>140</v>
      </c>
      <c r="D7" s="25" t="s">
        <v>141</v>
      </c>
      <c r="E7" s="15" t="s">
        <v>142</v>
      </c>
      <c r="F7" s="13" t="s">
        <v>143</v>
      </c>
      <c r="G7" s="12">
        <v>12</v>
      </c>
      <c r="H7" s="11">
        <v>45314</v>
      </c>
      <c r="I7" s="13" t="s">
        <v>361</v>
      </c>
      <c r="J7" s="12" t="s">
        <v>382</v>
      </c>
      <c r="K7" s="12" t="s">
        <v>381</v>
      </c>
      <c r="L7" s="12"/>
      <c r="M7" s="12"/>
      <c r="N7" s="12"/>
    </row>
    <row r="8" spans="1:14" ht="39.950000000000003" customHeight="1" x14ac:dyDescent="0.2">
      <c r="A8" s="2">
        <v>2</v>
      </c>
      <c r="B8" s="13" t="s">
        <v>144</v>
      </c>
      <c r="C8" s="13" t="s">
        <v>145</v>
      </c>
      <c r="D8" s="25" t="s">
        <v>146</v>
      </c>
      <c r="E8" s="15" t="s">
        <v>142</v>
      </c>
      <c r="F8" s="13" t="s">
        <v>147</v>
      </c>
      <c r="G8" s="12">
        <v>14</v>
      </c>
      <c r="H8" s="14">
        <v>45314</v>
      </c>
      <c r="I8" s="12" t="s">
        <v>361</v>
      </c>
      <c r="J8" s="12" t="s">
        <v>382</v>
      </c>
      <c r="K8" s="12" t="s">
        <v>381</v>
      </c>
      <c r="L8" s="12"/>
      <c r="M8" s="12"/>
      <c r="N8" s="12"/>
    </row>
    <row r="9" spans="1:14" ht="39.950000000000003" customHeight="1" x14ac:dyDescent="0.2">
      <c r="A9" s="2">
        <v>3</v>
      </c>
      <c r="B9" s="13" t="s">
        <v>148</v>
      </c>
      <c r="C9" s="13" t="s">
        <v>149</v>
      </c>
      <c r="D9" s="25" t="s">
        <v>150</v>
      </c>
      <c r="E9" s="15" t="s">
        <v>142</v>
      </c>
      <c r="F9" s="13" t="s">
        <v>151</v>
      </c>
      <c r="G9" s="12">
        <v>8</v>
      </c>
      <c r="H9" s="14">
        <v>45314</v>
      </c>
      <c r="I9" s="12" t="s">
        <v>361</v>
      </c>
      <c r="J9" s="12" t="s">
        <v>375</v>
      </c>
      <c r="K9" s="12" t="s">
        <v>383</v>
      </c>
      <c r="L9" s="12"/>
      <c r="M9" s="12"/>
      <c r="N9" s="12"/>
    </row>
    <row r="10" spans="1:14" ht="39.950000000000003" customHeight="1" x14ac:dyDescent="0.2">
      <c r="A10" s="2">
        <v>4</v>
      </c>
      <c r="B10" s="13" t="s">
        <v>148</v>
      </c>
      <c r="C10" s="13" t="s">
        <v>152</v>
      </c>
      <c r="D10" s="25" t="s">
        <v>153</v>
      </c>
      <c r="E10" s="15" t="s">
        <v>142</v>
      </c>
      <c r="F10" s="13" t="s">
        <v>154</v>
      </c>
      <c r="G10" s="12">
        <v>13</v>
      </c>
      <c r="H10" s="14">
        <v>45314</v>
      </c>
      <c r="I10" s="12" t="s">
        <v>361</v>
      </c>
      <c r="J10" s="12" t="s">
        <v>375</v>
      </c>
      <c r="K10" s="33" t="s">
        <v>383</v>
      </c>
      <c r="L10" s="33"/>
      <c r="M10" s="12"/>
      <c r="N10" s="12"/>
    </row>
    <row r="11" spans="1:14" ht="39.950000000000003" customHeight="1" x14ac:dyDescent="0.2">
      <c r="A11" s="2">
        <v>27</v>
      </c>
      <c r="B11" s="18" t="s">
        <v>207</v>
      </c>
      <c r="C11" s="12" t="s">
        <v>218</v>
      </c>
      <c r="D11" s="27" t="s">
        <v>219</v>
      </c>
      <c r="E11" s="12" t="s">
        <v>142</v>
      </c>
      <c r="F11" s="19" t="s">
        <v>220</v>
      </c>
      <c r="G11" s="12">
        <v>24</v>
      </c>
      <c r="H11" s="14">
        <v>45314</v>
      </c>
      <c r="I11" s="12" t="s">
        <v>361</v>
      </c>
      <c r="J11" s="12" t="s">
        <v>375</v>
      </c>
      <c r="K11" s="12" t="s">
        <v>379</v>
      </c>
      <c r="L11" s="12"/>
      <c r="M11" s="12"/>
      <c r="N11" s="12"/>
    </row>
    <row r="12" spans="1:14" ht="39.950000000000003" customHeight="1" x14ac:dyDescent="0.2">
      <c r="A12" s="2">
        <v>28</v>
      </c>
      <c r="B12" s="18" t="s">
        <v>212</v>
      </c>
      <c r="C12" s="12" t="s">
        <v>221</v>
      </c>
      <c r="D12" s="26" t="s">
        <v>222</v>
      </c>
      <c r="E12" s="12" t="s">
        <v>223</v>
      </c>
      <c r="F12" s="19" t="s">
        <v>211</v>
      </c>
      <c r="G12" s="12">
        <f>60+32+48</f>
        <v>140</v>
      </c>
      <c r="H12" s="14">
        <v>45314</v>
      </c>
      <c r="I12" s="12" t="s">
        <v>361</v>
      </c>
      <c r="J12" s="12" t="s">
        <v>375</v>
      </c>
      <c r="K12" s="37" t="s">
        <v>371</v>
      </c>
      <c r="L12" s="37" t="s">
        <v>1</v>
      </c>
      <c r="M12" s="37" t="s">
        <v>372</v>
      </c>
      <c r="N12" s="37" t="s">
        <v>373</v>
      </c>
    </row>
    <row r="13" spans="1:14" ht="39.950000000000003" customHeight="1" x14ac:dyDescent="0.2">
      <c r="A13" s="2">
        <v>29</v>
      </c>
      <c r="B13" s="18" t="s">
        <v>225</v>
      </c>
      <c r="C13" s="12" t="s">
        <v>226</v>
      </c>
      <c r="D13" s="26" t="s">
        <v>227</v>
      </c>
      <c r="E13" s="12" t="s">
        <v>142</v>
      </c>
      <c r="F13" s="19" t="s">
        <v>228</v>
      </c>
      <c r="G13" s="12">
        <v>29</v>
      </c>
      <c r="H13" s="14">
        <v>45314</v>
      </c>
      <c r="I13" s="12" t="s">
        <v>361</v>
      </c>
      <c r="J13" s="12" t="s">
        <v>375</v>
      </c>
      <c r="K13" s="12" t="s">
        <v>378</v>
      </c>
      <c r="L13" s="12"/>
      <c r="M13" s="12"/>
      <c r="N13" s="12"/>
    </row>
    <row r="14" spans="1:14" ht="39.950000000000003" customHeight="1" x14ac:dyDescent="0.2">
      <c r="A14" s="2">
        <v>30</v>
      </c>
      <c r="B14" s="18" t="s">
        <v>225</v>
      </c>
      <c r="C14" s="12" t="s">
        <v>230</v>
      </c>
      <c r="D14" s="26" t="s">
        <v>231</v>
      </c>
      <c r="E14" s="12" t="s">
        <v>232</v>
      </c>
      <c r="F14" s="19" t="s">
        <v>211</v>
      </c>
      <c r="G14" s="12">
        <f>46+28</f>
        <v>74</v>
      </c>
      <c r="H14" s="14">
        <v>45314</v>
      </c>
      <c r="I14" s="12" t="s">
        <v>92</v>
      </c>
      <c r="J14" s="12" t="s">
        <v>368</v>
      </c>
      <c r="K14" s="12" t="s">
        <v>435</v>
      </c>
      <c r="L14" s="12" t="s">
        <v>436</v>
      </c>
      <c r="M14" s="12"/>
      <c r="N14" s="12"/>
    </row>
    <row r="15" spans="1:14" ht="39.950000000000003" customHeight="1" x14ac:dyDescent="0.2">
      <c r="A15" s="2">
        <v>31</v>
      </c>
      <c r="B15" s="18" t="s">
        <v>225</v>
      </c>
      <c r="C15" s="12" t="s">
        <v>234</v>
      </c>
      <c r="D15" s="26" t="s">
        <v>235</v>
      </c>
      <c r="E15" s="12" t="s">
        <v>142</v>
      </c>
      <c r="F15" s="19" t="s">
        <v>236</v>
      </c>
      <c r="G15" s="12">
        <v>21</v>
      </c>
      <c r="H15" s="14">
        <v>45314</v>
      </c>
      <c r="I15" s="12" t="s">
        <v>361</v>
      </c>
      <c r="J15" s="12" t="s">
        <v>375</v>
      </c>
      <c r="K15" s="12" t="s">
        <v>380</v>
      </c>
      <c r="L15" s="12"/>
      <c r="M15" s="12"/>
      <c r="N15" s="12"/>
    </row>
    <row r="16" spans="1:14" ht="39.950000000000003" customHeight="1" x14ac:dyDescent="0.2">
      <c r="A16" s="2">
        <v>32</v>
      </c>
      <c r="B16" s="18" t="s">
        <v>207</v>
      </c>
      <c r="C16" s="12" t="s">
        <v>237</v>
      </c>
      <c r="D16" s="26" t="s">
        <v>238</v>
      </c>
      <c r="E16" s="12" t="s">
        <v>142</v>
      </c>
      <c r="F16" s="19" t="s">
        <v>210</v>
      </c>
      <c r="G16" s="12">
        <v>19</v>
      </c>
      <c r="H16" s="14">
        <v>45314</v>
      </c>
      <c r="I16" s="12" t="s">
        <v>361</v>
      </c>
      <c r="J16" s="12" t="s">
        <v>375</v>
      </c>
      <c r="K16" s="12" t="s">
        <v>383</v>
      </c>
      <c r="L16" s="12"/>
      <c r="M16" s="12"/>
      <c r="N16" s="12"/>
    </row>
    <row r="17" spans="1:14" ht="39.950000000000003" customHeight="1" x14ac:dyDescent="0.2">
      <c r="A17" s="2">
        <v>33</v>
      </c>
      <c r="B17" s="18" t="s">
        <v>212</v>
      </c>
      <c r="C17" s="12" t="s">
        <v>239</v>
      </c>
      <c r="D17" s="26" t="s">
        <v>240</v>
      </c>
      <c r="E17" s="12" t="s">
        <v>223</v>
      </c>
      <c r="F17" s="19" t="s">
        <v>241</v>
      </c>
      <c r="G17" s="12">
        <f>32+49+21</f>
        <v>102</v>
      </c>
      <c r="H17" s="14">
        <v>45314</v>
      </c>
      <c r="I17" s="12" t="s">
        <v>361</v>
      </c>
      <c r="J17" s="12" t="s">
        <v>375</v>
      </c>
      <c r="K17" s="37" t="s">
        <v>4</v>
      </c>
      <c r="L17" s="37" t="s">
        <v>376</v>
      </c>
      <c r="M17" s="37" t="s">
        <v>3</v>
      </c>
      <c r="N17" s="37" t="s">
        <v>377</v>
      </c>
    </row>
    <row r="18" spans="1:14" ht="39.950000000000003" customHeight="1" x14ac:dyDescent="0.2">
      <c r="A18" s="2">
        <v>63</v>
      </c>
      <c r="B18" s="22" t="s">
        <v>313</v>
      </c>
      <c r="C18" s="24" t="s">
        <v>314</v>
      </c>
      <c r="D18" s="20" t="s">
        <v>315</v>
      </c>
      <c r="E18" s="22" t="s">
        <v>142</v>
      </c>
      <c r="F18" s="24" t="s">
        <v>316</v>
      </c>
      <c r="G18" s="24">
        <v>7</v>
      </c>
      <c r="H18" s="39">
        <v>45314</v>
      </c>
      <c r="I18" s="40" t="s">
        <v>252</v>
      </c>
      <c r="J18" s="24" t="s">
        <v>368</v>
      </c>
      <c r="K18" s="12" t="s">
        <v>369</v>
      </c>
      <c r="L18" s="12"/>
      <c r="M18" s="12"/>
      <c r="N18" s="12"/>
    </row>
    <row r="19" spans="1:14" ht="39.950000000000003" customHeight="1" x14ac:dyDescent="0.2">
      <c r="A19" s="2">
        <v>68</v>
      </c>
      <c r="B19" s="22" t="s">
        <v>329</v>
      </c>
      <c r="C19" s="22" t="s">
        <v>330</v>
      </c>
      <c r="D19" s="20" t="s">
        <v>331</v>
      </c>
      <c r="E19" s="22" t="s">
        <v>142</v>
      </c>
      <c r="F19" s="24" t="s">
        <v>332</v>
      </c>
      <c r="G19" s="24">
        <v>7</v>
      </c>
      <c r="H19" s="39">
        <v>45314</v>
      </c>
      <c r="I19" s="24" t="s">
        <v>361</v>
      </c>
      <c r="J19" s="24" t="s">
        <v>375</v>
      </c>
      <c r="K19" s="24" t="s">
        <v>383</v>
      </c>
      <c r="L19" s="24"/>
      <c r="M19" s="24"/>
      <c r="N19" s="24"/>
    </row>
    <row r="20" spans="1:14" ht="39.950000000000003" customHeight="1" x14ac:dyDescent="0.2">
      <c r="A20" s="2">
        <v>82</v>
      </c>
      <c r="B20" s="18" t="s">
        <v>321</v>
      </c>
      <c r="C20" s="12" t="s">
        <v>417</v>
      </c>
      <c r="D20" s="34" t="s">
        <v>418</v>
      </c>
      <c r="E20" s="19" t="s">
        <v>142</v>
      </c>
      <c r="F20" s="12" t="s">
        <v>413</v>
      </c>
      <c r="G20" s="12">
        <v>7</v>
      </c>
      <c r="H20" s="16">
        <v>45314</v>
      </c>
      <c r="I20" s="18" t="s">
        <v>252</v>
      </c>
      <c r="J20" s="34" t="s">
        <v>382</v>
      </c>
      <c r="K20" s="34" t="s">
        <v>27</v>
      </c>
      <c r="L20" s="35"/>
      <c r="M20" s="34"/>
      <c r="N20" s="34"/>
    </row>
    <row r="21" spans="1:14" ht="39.950000000000003" customHeight="1" x14ac:dyDescent="0.2">
      <c r="A21" s="2">
        <v>83</v>
      </c>
      <c r="B21" s="18" t="s">
        <v>321</v>
      </c>
      <c r="C21" s="12" t="s">
        <v>419</v>
      </c>
      <c r="D21" s="34" t="s">
        <v>420</v>
      </c>
      <c r="E21" s="19" t="s">
        <v>416</v>
      </c>
      <c r="F21" s="12" t="s">
        <v>413</v>
      </c>
      <c r="G21" s="12">
        <v>2</v>
      </c>
      <c r="H21" s="16">
        <v>45314</v>
      </c>
      <c r="I21" s="18" t="s">
        <v>252</v>
      </c>
      <c r="J21" s="34" t="s">
        <v>382</v>
      </c>
      <c r="K21" s="34" t="s">
        <v>27</v>
      </c>
      <c r="L21" s="35"/>
      <c r="M21" s="34"/>
      <c r="N21" s="34"/>
    </row>
    <row r="22" spans="1:14" ht="39.950000000000003" customHeight="1" x14ac:dyDescent="0.2">
      <c r="A22" s="2">
        <v>5</v>
      </c>
      <c r="B22" s="13" t="s">
        <v>155</v>
      </c>
      <c r="C22" s="13" t="s">
        <v>156</v>
      </c>
      <c r="D22" s="25" t="s">
        <v>157</v>
      </c>
      <c r="E22" s="15" t="s">
        <v>142</v>
      </c>
      <c r="F22" s="13" t="s">
        <v>158</v>
      </c>
      <c r="G22" s="12">
        <v>40</v>
      </c>
      <c r="H22" s="11">
        <v>45315</v>
      </c>
      <c r="I22" s="12" t="s">
        <v>361</v>
      </c>
      <c r="J22" s="12" t="s">
        <v>433</v>
      </c>
      <c r="K22" s="36" t="s">
        <v>429</v>
      </c>
      <c r="L22" s="36" t="s">
        <v>430</v>
      </c>
      <c r="M22" s="12"/>
      <c r="N22" s="12"/>
    </row>
    <row r="23" spans="1:14" ht="39.950000000000003" customHeight="1" x14ac:dyDescent="0.2">
      <c r="A23" s="2">
        <v>6</v>
      </c>
      <c r="B23" s="13" t="s">
        <v>144</v>
      </c>
      <c r="C23" s="13" t="s">
        <v>159</v>
      </c>
      <c r="D23" s="25" t="s">
        <v>160</v>
      </c>
      <c r="E23" s="15" t="s">
        <v>142</v>
      </c>
      <c r="F23" s="13" t="s">
        <v>161</v>
      </c>
      <c r="G23" s="12">
        <v>14</v>
      </c>
      <c r="H23" s="16">
        <v>45315</v>
      </c>
      <c r="I23" s="12" t="s">
        <v>361</v>
      </c>
      <c r="J23" s="12" t="s">
        <v>375</v>
      </c>
      <c r="K23" s="12" t="s">
        <v>379</v>
      </c>
      <c r="L23" s="12"/>
      <c r="M23" s="12"/>
      <c r="N23" s="12"/>
    </row>
    <row r="24" spans="1:14" ht="39.950000000000003" customHeight="1" x14ac:dyDescent="0.2">
      <c r="A24" s="2">
        <v>7</v>
      </c>
      <c r="B24" s="13" t="s">
        <v>148</v>
      </c>
      <c r="C24" s="13" t="s">
        <v>162</v>
      </c>
      <c r="D24" s="25" t="s">
        <v>163</v>
      </c>
      <c r="E24" s="15" t="s">
        <v>142</v>
      </c>
      <c r="F24" s="13" t="s">
        <v>151</v>
      </c>
      <c r="G24" s="12">
        <v>16</v>
      </c>
      <c r="H24" s="14">
        <v>45315</v>
      </c>
      <c r="I24" s="12" t="s">
        <v>361</v>
      </c>
      <c r="J24" s="12" t="s">
        <v>375</v>
      </c>
      <c r="K24" s="12" t="s">
        <v>374</v>
      </c>
      <c r="L24" s="12"/>
      <c r="M24" s="12"/>
      <c r="N24" s="12"/>
    </row>
    <row r="25" spans="1:14" ht="39.950000000000003" customHeight="1" x14ac:dyDescent="0.2">
      <c r="A25" s="2">
        <v>8</v>
      </c>
      <c r="B25" s="13" t="s">
        <v>139</v>
      </c>
      <c r="C25" s="13" t="s">
        <v>164</v>
      </c>
      <c r="D25" s="25" t="s">
        <v>165</v>
      </c>
      <c r="E25" s="15" t="s">
        <v>142</v>
      </c>
      <c r="F25" s="13" t="s">
        <v>166</v>
      </c>
      <c r="G25" s="12">
        <v>12</v>
      </c>
      <c r="H25" s="11">
        <v>45315</v>
      </c>
      <c r="I25" s="12" t="s">
        <v>361</v>
      </c>
      <c r="J25" s="12" t="s">
        <v>375</v>
      </c>
      <c r="K25" s="12" t="s">
        <v>374</v>
      </c>
      <c r="L25" s="12"/>
      <c r="M25" s="12"/>
      <c r="N25" s="12"/>
    </row>
    <row r="26" spans="1:14" ht="39.950000000000003" customHeight="1" x14ac:dyDescent="0.2">
      <c r="A26" s="2">
        <v>34</v>
      </c>
      <c r="B26" s="18" t="s">
        <v>225</v>
      </c>
      <c r="C26" s="12" t="s">
        <v>243</v>
      </c>
      <c r="D26" s="26" t="s">
        <v>244</v>
      </c>
      <c r="E26" s="12" t="s">
        <v>142</v>
      </c>
      <c r="F26" s="19" t="s">
        <v>229</v>
      </c>
      <c r="G26" s="12">
        <v>39</v>
      </c>
      <c r="H26" s="14">
        <v>45315</v>
      </c>
      <c r="I26" s="12" t="s">
        <v>361</v>
      </c>
      <c r="J26" s="12" t="s">
        <v>386</v>
      </c>
      <c r="K26" s="12" t="s">
        <v>58</v>
      </c>
      <c r="L26" s="12"/>
      <c r="M26" s="12"/>
      <c r="N26" s="12"/>
    </row>
    <row r="27" spans="1:14" ht="39.950000000000003" customHeight="1" x14ac:dyDescent="0.2">
      <c r="A27" s="2">
        <v>35</v>
      </c>
      <c r="B27" s="18" t="s">
        <v>207</v>
      </c>
      <c r="C27" s="12" t="s">
        <v>245</v>
      </c>
      <c r="D27" s="26" t="s">
        <v>246</v>
      </c>
      <c r="E27" s="12" t="s">
        <v>142</v>
      </c>
      <c r="F27" s="19" t="s">
        <v>228</v>
      </c>
      <c r="G27" s="12">
        <v>41</v>
      </c>
      <c r="H27" s="14">
        <v>45315</v>
      </c>
      <c r="I27" s="12" t="s">
        <v>361</v>
      </c>
      <c r="J27" s="12" t="s">
        <v>368</v>
      </c>
      <c r="K27" s="38" t="s">
        <v>431</v>
      </c>
      <c r="L27" s="38" t="s">
        <v>432</v>
      </c>
      <c r="M27" s="12"/>
      <c r="N27" s="12"/>
    </row>
    <row r="28" spans="1:14" ht="39.950000000000003" customHeight="1" x14ac:dyDescent="0.2">
      <c r="A28" s="2">
        <v>36</v>
      </c>
      <c r="B28" s="12" t="s">
        <v>225</v>
      </c>
      <c r="C28" s="12" t="s">
        <v>247</v>
      </c>
      <c r="D28" s="26" t="s">
        <v>248</v>
      </c>
      <c r="E28" s="12" t="s">
        <v>223</v>
      </c>
      <c r="F28" s="19" t="s">
        <v>229</v>
      </c>
      <c r="G28" s="12">
        <f>50+30+50</f>
        <v>130</v>
      </c>
      <c r="H28" s="16">
        <v>45315</v>
      </c>
      <c r="I28" s="12" t="s">
        <v>361</v>
      </c>
      <c r="J28" s="12" t="s">
        <v>386</v>
      </c>
      <c r="K28" s="12" t="s">
        <v>385</v>
      </c>
      <c r="L28" s="12"/>
      <c r="M28" s="12"/>
      <c r="N28" s="12"/>
    </row>
    <row r="29" spans="1:14" ht="39.950000000000003" customHeight="1" x14ac:dyDescent="0.2">
      <c r="A29" s="2">
        <v>37</v>
      </c>
      <c r="B29" s="18" t="s">
        <v>225</v>
      </c>
      <c r="C29" s="12" t="s">
        <v>249</v>
      </c>
      <c r="D29" s="26" t="s">
        <v>250</v>
      </c>
      <c r="E29" s="12" t="s">
        <v>142</v>
      </c>
      <c r="F29" s="19" t="s">
        <v>251</v>
      </c>
      <c r="G29" s="12">
        <v>25</v>
      </c>
      <c r="H29" s="14">
        <v>45315</v>
      </c>
      <c r="I29" s="12" t="s">
        <v>361</v>
      </c>
      <c r="J29" s="12" t="s">
        <v>375</v>
      </c>
      <c r="K29" s="12" t="s">
        <v>377</v>
      </c>
      <c r="L29" s="12"/>
      <c r="M29" s="12"/>
      <c r="N29" s="12"/>
    </row>
    <row r="30" spans="1:14" ht="39.950000000000003" customHeight="1" x14ac:dyDescent="0.2">
      <c r="A30" s="2">
        <v>38</v>
      </c>
      <c r="B30" s="18" t="s">
        <v>212</v>
      </c>
      <c r="C30" s="12" t="s">
        <v>253</v>
      </c>
      <c r="D30" s="26" t="s">
        <v>254</v>
      </c>
      <c r="E30" s="12" t="s">
        <v>255</v>
      </c>
      <c r="F30" s="19" t="s">
        <v>224</v>
      </c>
      <c r="G30" s="12">
        <f>51+35+52</f>
        <v>138</v>
      </c>
      <c r="H30" s="14">
        <v>45315</v>
      </c>
      <c r="I30" s="12" t="s">
        <v>92</v>
      </c>
      <c r="J30" s="12" t="s">
        <v>433</v>
      </c>
      <c r="K30" s="12" t="s">
        <v>437</v>
      </c>
      <c r="L30" s="12" t="s">
        <v>438</v>
      </c>
      <c r="M30" s="12"/>
      <c r="N30" s="12"/>
    </row>
    <row r="31" spans="1:14" ht="39.950000000000003" customHeight="1" x14ac:dyDescent="0.2">
      <c r="A31" s="2">
        <v>39</v>
      </c>
      <c r="B31" s="18" t="s">
        <v>225</v>
      </c>
      <c r="C31" s="12" t="s">
        <v>256</v>
      </c>
      <c r="D31" s="26" t="s">
        <v>257</v>
      </c>
      <c r="E31" s="12" t="s">
        <v>142</v>
      </c>
      <c r="F31" s="19" t="s">
        <v>258</v>
      </c>
      <c r="G31" s="12">
        <v>22</v>
      </c>
      <c r="H31" s="14">
        <v>45315</v>
      </c>
      <c r="I31" s="12" t="s">
        <v>361</v>
      </c>
      <c r="J31" s="12" t="s">
        <v>375</v>
      </c>
      <c r="K31" s="12" t="s">
        <v>378</v>
      </c>
      <c r="L31" s="12"/>
      <c r="M31" s="12"/>
      <c r="N31" s="12"/>
    </row>
    <row r="32" spans="1:14" ht="39.950000000000003" customHeight="1" x14ac:dyDescent="0.2">
      <c r="A32" s="2">
        <v>64</v>
      </c>
      <c r="B32" s="22" t="s">
        <v>317</v>
      </c>
      <c r="C32" s="22" t="s">
        <v>318</v>
      </c>
      <c r="D32" s="20" t="s">
        <v>319</v>
      </c>
      <c r="E32" s="22" t="s">
        <v>142</v>
      </c>
      <c r="F32" s="24" t="s">
        <v>316</v>
      </c>
      <c r="G32" s="24">
        <v>10</v>
      </c>
      <c r="H32" s="39">
        <v>45315</v>
      </c>
      <c r="I32" s="24" t="s">
        <v>361</v>
      </c>
      <c r="J32" s="24" t="s">
        <v>375</v>
      </c>
      <c r="K32" s="24" t="s">
        <v>379</v>
      </c>
      <c r="L32" s="24"/>
      <c r="M32" s="24"/>
      <c r="N32" s="24"/>
    </row>
    <row r="33" spans="1:14" ht="39.950000000000003" customHeight="1" x14ac:dyDescent="0.2">
      <c r="A33" s="2">
        <v>65</v>
      </c>
      <c r="B33" s="22" t="s">
        <v>321</v>
      </c>
      <c r="C33" s="22" t="s">
        <v>322</v>
      </c>
      <c r="D33" s="20" t="s">
        <v>323</v>
      </c>
      <c r="E33" s="22" t="s">
        <v>142</v>
      </c>
      <c r="F33" s="24" t="s">
        <v>316</v>
      </c>
      <c r="G33" s="24">
        <v>2</v>
      </c>
      <c r="H33" s="39">
        <v>45315</v>
      </c>
      <c r="I33" s="40" t="s">
        <v>252</v>
      </c>
      <c r="J33" s="24" t="s">
        <v>368</v>
      </c>
      <c r="K33" s="12" t="s">
        <v>384</v>
      </c>
      <c r="L33" s="12"/>
      <c r="M33" s="12"/>
      <c r="N33" s="12"/>
    </row>
    <row r="34" spans="1:14" ht="39.950000000000003" customHeight="1" x14ac:dyDescent="0.2">
      <c r="A34" s="2">
        <v>9</v>
      </c>
      <c r="B34" s="13" t="s">
        <v>148</v>
      </c>
      <c r="C34" s="13" t="s">
        <v>167</v>
      </c>
      <c r="D34" s="25" t="s">
        <v>168</v>
      </c>
      <c r="E34" s="15" t="s">
        <v>142</v>
      </c>
      <c r="F34" s="13" t="s">
        <v>169</v>
      </c>
      <c r="G34" s="12">
        <v>10</v>
      </c>
      <c r="H34" s="14">
        <v>45316</v>
      </c>
      <c r="I34" s="12" t="s">
        <v>361</v>
      </c>
      <c r="J34" s="12" t="s">
        <v>368</v>
      </c>
      <c r="K34" s="12" t="s">
        <v>388</v>
      </c>
      <c r="L34" s="12"/>
      <c r="M34" s="12"/>
      <c r="N34" s="12"/>
    </row>
    <row r="35" spans="1:14" ht="39.950000000000003" customHeight="1" x14ac:dyDescent="0.2">
      <c r="A35" s="2">
        <v>10</v>
      </c>
      <c r="B35" s="13" t="s">
        <v>139</v>
      </c>
      <c r="C35" s="13" t="s">
        <v>170</v>
      </c>
      <c r="D35" s="25" t="s">
        <v>171</v>
      </c>
      <c r="E35" s="15" t="s">
        <v>142</v>
      </c>
      <c r="F35" s="13" t="s">
        <v>147</v>
      </c>
      <c r="G35" s="12">
        <v>9</v>
      </c>
      <c r="H35" s="11">
        <v>45316</v>
      </c>
      <c r="I35" s="13" t="s">
        <v>320</v>
      </c>
      <c r="J35" s="12" t="s">
        <v>375</v>
      </c>
      <c r="K35" s="33" t="s">
        <v>379</v>
      </c>
      <c r="L35" s="33"/>
      <c r="M35" s="33"/>
      <c r="N35" s="33"/>
    </row>
    <row r="36" spans="1:14" ht="39.950000000000003" customHeight="1" x14ac:dyDescent="0.2">
      <c r="A36" s="2">
        <v>11</v>
      </c>
      <c r="B36" s="13" t="s">
        <v>139</v>
      </c>
      <c r="C36" s="13" t="s">
        <v>172</v>
      </c>
      <c r="D36" s="25" t="s">
        <v>173</v>
      </c>
      <c r="E36" s="15" t="s">
        <v>142</v>
      </c>
      <c r="F36" s="13" t="s">
        <v>147</v>
      </c>
      <c r="G36" s="12">
        <v>15</v>
      </c>
      <c r="H36" s="11">
        <v>45316</v>
      </c>
      <c r="I36" s="13" t="s">
        <v>320</v>
      </c>
      <c r="J36" s="12" t="s">
        <v>375</v>
      </c>
      <c r="K36" s="12" t="s">
        <v>379</v>
      </c>
      <c r="L36" s="12"/>
      <c r="M36" s="12"/>
      <c r="N36" s="12"/>
    </row>
    <row r="37" spans="1:14" ht="39.950000000000003" customHeight="1" x14ac:dyDescent="0.2">
      <c r="A37" s="2">
        <v>12</v>
      </c>
      <c r="B37" s="13" t="s">
        <v>144</v>
      </c>
      <c r="C37" s="13" t="s">
        <v>174</v>
      </c>
      <c r="D37" s="25" t="s">
        <v>175</v>
      </c>
      <c r="E37" s="15" t="s">
        <v>142</v>
      </c>
      <c r="F37" s="13" t="s">
        <v>176</v>
      </c>
      <c r="G37" s="12">
        <v>6</v>
      </c>
      <c r="H37" s="14">
        <v>45316</v>
      </c>
      <c r="I37" s="12" t="s">
        <v>361</v>
      </c>
      <c r="J37" s="12" t="s">
        <v>368</v>
      </c>
      <c r="K37" s="33" t="s">
        <v>388</v>
      </c>
      <c r="L37" s="33"/>
      <c r="M37" s="33"/>
      <c r="N37" s="33"/>
    </row>
    <row r="38" spans="1:14" ht="39.950000000000003" customHeight="1" x14ac:dyDescent="0.2">
      <c r="A38" s="2">
        <v>40</v>
      </c>
      <c r="B38" s="18" t="s">
        <v>225</v>
      </c>
      <c r="C38" s="12" t="s">
        <v>259</v>
      </c>
      <c r="D38" s="26" t="s">
        <v>260</v>
      </c>
      <c r="E38" s="12" t="s">
        <v>261</v>
      </c>
      <c r="F38" s="19" t="s">
        <v>228</v>
      </c>
      <c r="G38" s="12">
        <v>30</v>
      </c>
      <c r="H38" s="14">
        <v>45316</v>
      </c>
      <c r="I38" s="12" t="s">
        <v>320</v>
      </c>
      <c r="J38" s="12" t="s">
        <v>368</v>
      </c>
      <c r="K38" s="12" t="s">
        <v>387</v>
      </c>
      <c r="L38" s="12"/>
      <c r="M38" s="12"/>
      <c r="N38" s="12"/>
    </row>
    <row r="39" spans="1:14" ht="39.950000000000003" customHeight="1" x14ac:dyDescent="0.2">
      <c r="A39" s="2">
        <v>41</v>
      </c>
      <c r="B39" s="18" t="s">
        <v>207</v>
      </c>
      <c r="C39" s="12" t="s">
        <v>262</v>
      </c>
      <c r="D39" s="26" t="s">
        <v>263</v>
      </c>
      <c r="E39" s="12" t="s">
        <v>142</v>
      </c>
      <c r="F39" s="19" t="s">
        <v>220</v>
      </c>
      <c r="G39" s="12">
        <v>27</v>
      </c>
      <c r="H39" s="14">
        <v>45316</v>
      </c>
      <c r="I39" s="12" t="s">
        <v>320</v>
      </c>
      <c r="J39" s="12" t="s">
        <v>375</v>
      </c>
      <c r="K39" s="12" t="s">
        <v>380</v>
      </c>
      <c r="L39" s="12"/>
      <c r="M39" s="12"/>
      <c r="N39" s="12"/>
    </row>
    <row r="40" spans="1:14" ht="39.950000000000003" customHeight="1" x14ac:dyDescent="0.2">
      <c r="A40" s="2">
        <v>42</v>
      </c>
      <c r="B40" s="18" t="s">
        <v>212</v>
      </c>
      <c r="C40" s="12" t="s">
        <v>264</v>
      </c>
      <c r="D40" s="26" t="s">
        <v>265</v>
      </c>
      <c r="E40" s="18" t="s">
        <v>266</v>
      </c>
      <c r="F40" s="19" t="s">
        <v>267</v>
      </c>
      <c r="G40" s="12">
        <f>55+40+11</f>
        <v>106</v>
      </c>
      <c r="H40" s="14">
        <v>45316</v>
      </c>
      <c r="I40" s="12" t="s">
        <v>306</v>
      </c>
      <c r="J40" s="12" t="s">
        <v>368</v>
      </c>
      <c r="K40" s="12" t="s">
        <v>439</v>
      </c>
      <c r="L40" s="12" t="s">
        <v>369</v>
      </c>
      <c r="M40" s="12" t="s">
        <v>404</v>
      </c>
      <c r="N40" s="12"/>
    </row>
    <row r="41" spans="1:14" ht="39.950000000000003" customHeight="1" x14ac:dyDescent="0.2">
      <c r="A41" s="2">
        <v>43</v>
      </c>
      <c r="B41" s="18" t="s">
        <v>212</v>
      </c>
      <c r="C41" s="12" t="s">
        <v>268</v>
      </c>
      <c r="D41" s="26" t="s">
        <v>269</v>
      </c>
      <c r="E41" s="18" t="s">
        <v>223</v>
      </c>
      <c r="F41" s="19" t="s">
        <v>242</v>
      </c>
      <c r="G41" s="12">
        <f>57+41+31</f>
        <v>129</v>
      </c>
      <c r="H41" s="14">
        <v>45316</v>
      </c>
      <c r="I41" s="12" t="s">
        <v>306</v>
      </c>
      <c r="J41" s="12" t="s">
        <v>368</v>
      </c>
      <c r="K41" s="12" t="s">
        <v>440</v>
      </c>
      <c r="L41" s="12" t="s">
        <v>441</v>
      </c>
      <c r="M41" s="12" t="s">
        <v>442</v>
      </c>
      <c r="N41" s="12" t="s">
        <v>443</v>
      </c>
    </row>
    <row r="42" spans="1:14" ht="39.950000000000003" customHeight="1" x14ac:dyDescent="0.2">
      <c r="A42" s="2">
        <v>66</v>
      </c>
      <c r="B42" s="22" t="s">
        <v>321</v>
      </c>
      <c r="C42" s="22" t="s">
        <v>324</v>
      </c>
      <c r="D42" s="20" t="s">
        <v>325</v>
      </c>
      <c r="E42" s="22" t="s">
        <v>261</v>
      </c>
      <c r="F42" s="24" t="s">
        <v>316</v>
      </c>
      <c r="G42" s="24">
        <v>2</v>
      </c>
      <c r="H42" s="39">
        <v>45316</v>
      </c>
      <c r="I42" s="24" t="s">
        <v>320</v>
      </c>
      <c r="J42" s="24" t="s">
        <v>382</v>
      </c>
      <c r="K42" s="42" t="s">
        <v>27</v>
      </c>
      <c r="L42" s="42"/>
      <c r="M42" s="24"/>
      <c r="N42" s="24"/>
    </row>
    <row r="43" spans="1:14" ht="39.950000000000003" customHeight="1" x14ac:dyDescent="0.2">
      <c r="A43" s="2">
        <v>67</v>
      </c>
      <c r="B43" s="22" t="s">
        <v>326</v>
      </c>
      <c r="C43" s="22" t="s">
        <v>327</v>
      </c>
      <c r="D43" s="20" t="s">
        <v>328</v>
      </c>
      <c r="E43" s="22" t="s">
        <v>142</v>
      </c>
      <c r="F43" s="24" t="s">
        <v>316</v>
      </c>
      <c r="G43" s="24">
        <v>3</v>
      </c>
      <c r="H43" s="39">
        <v>45316</v>
      </c>
      <c r="I43" s="24" t="s">
        <v>320</v>
      </c>
      <c r="J43" s="24" t="s">
        <v>382</v>
      </c>
      <c r="K43" s="24" t="s">
        <v>27</v>
      </c>
      <c r="L43" s="24"/>
      <c r="M43" s="24"/>
      <c r="N43" s="24"/>
    </row>
    <row r="44" spans="1:14" ht="39.950000000000003" customHeight="1" x14ac:dyDescent="0.2">
      <c r="A44" s="2">
        <v>13</v>
      </c>
      <c r="B44" s="13" t="s">
        <v>148</v>
      </c>
      <c r="C44" s="13" t="s">
        <v>177</v>
      </c>
      <c r="D44" s="25" t="s">
        <v>178</v>
      </c>
      <c r="E44" s="15" t="s">
        <v>142</v>
      </c>
      <c r="F44" s="13" t="s">
        <v>169</v>
      </c>
      <c r="G44" s="12">
        <v>8</v>
      </c>
      <c r="H44" s="14">
        <v>45317</v>
      </c>
      <c r="I44" s="12" t="s">
        <v>361</v>
      </c>
      <c r="J44" s="12" t="s">
        <v>382</v>
      </c>
      <c r="K44" s="12" t="s">
        <v>27</v>
      </c>
      <c r="L44" s="12"/>
      <c r="M44" s="12"/>
      <c r="N44" s="12"/>
    </row>
    <row r="45" spans="1:14" ht="39.950000000000003" customHeight="1" x14ac:dyDescent="0.2">
      <c r="A45" s="2">
        <v>14</v>
      </c>
      <c r="B45" s="13" t="s">
        <v>139</v>
      </c>
      <c r="C45" s="13" t="s">
        <v>179</v>
      </c>
      <c r="D45" s="25" t="s">
        <v>180</v>
      </c>
      <c r="E45" s="15" t="s">
        <v>142</v>
      </c>
      <c r="F45" s="13" t="s">
        <v>181</v>
      </c>
      <c r="G45" s="12">
        <v>29</v>
      </c>
      <c r="H45" s="11">
        <v>45317</v>
      </c>
      <c r="I45" s="12" t="s">
        <v>361</v>
      </c>
      <c r="J45" s="12" t="s">
        <v>433</v>
      </c>
      <c r="K45" s="12" t="s">
        <v>399</v>
      </c>
      <c r="L45" s="12"/>
      <c r="M45" s="12"/>
      <c r="N45" s="12"/>
    </row>
    <row r="46" spans="1:14" ht="39.950000000000003" customHeight="1" x14ac:dyDescent="0.2">
      <c r="A46" s="2">
        <v>15</v>
      </c>
      <c r="B46" s="13" t="s">
        <v>144</v>
      </c>
      <c r="C46" s="13" t="s">
        <v>182</v>
      </c>
      <c r="D46" s="25" t="s">
        <v>183</v>
      </c>
      <c r="E46" s="15" t="s">
        <v>142</v>
      </c>
      <c r="F46" s="13" t="s">
        <v>184</v>
      </c>
      <c r="G46" s="12">
        <v>14</v>
      </c>
      <c r="H46" s="14">
        <v>45317</v>
      </c>
      <c r="I46" s="12" t="s">
        <v>361</v>
      </c>
      <c r="J46" s="12" t="s">
        <v>433</v>
      </c>
      <c r="K46" s="12" t="s">
        <v>398</v>
      </c>
      <c r="L46" s="12"/>
      <c r="M46" s="12"/>
      <c r="N46" s="12"/>
    </row>
    <row r="47" spans="1:14" ht="39.950000000000003" customHeight="1" x14ac:dyDescent="0.2">
      <c r="A47" s="2">
        <v>16</v>
      </c>
      <c r="B47" s="13" t="s">
        <v>139</v>
      </c>
      <c r="C47" s="13" t="s">
        <v>185</v>
      </c>
      <c r="D47" s="25" t="s">
        <v>186</v>
      </c>
      <c r="E47" s="15" t="s">
        <v>142</v>
      </c>
      <c r="F47" s="17" t="s">
        <v>187</v>
      </c>
      <c r="G47" s="12">
        <v>9</v>
      </c>
      <c r="H47" s="11">
        <v>45317</v>
      </c>
      <c r="I47" s="12" t="s">
        <v>361</v>
      </c>
      <c r="J47" s="12" t="s">
        <v>433</v>
      </c>
      <c r="K47" s="12" t="s">
        <v>398</v>
      </c>
      <c r="L47" s="12"/>
      <c r="M47" s="12"/>
      <c r="N47" s="12"/>
    </row>
    <row r="48" spans="1:14" ht="39.950000000000003" customHeight="1" x14ac:dyDescent="0.2">
      <c r="A48" s="2">
        <v>44</v>
      </c>
      <c r="B48" s="18" t="s">
        <v>225</v>
      </c>
      <c r="C48" s="12" t="s">
        <v>270</v>
      </c>
      <c r="D48" s="26" t="s">
        <v>271</v>
      </c>
      <c r="E48" s="12" t="s">
        <v>215</v>
      </c>
      <c r="F48" s="19" t="s">
        <v>217</v>
      </c>
      <c r="G48" s="12">
        <v>82</v>
      </c>
      <c r="H48" s="14">
        <v>45317</v>
      </c>
      <c r="I48" s="12" t="s">
        <v>320</v>
      </c>
      <c r="J48" s="12" t="s">
        <v>397</v>
      </c>
      <c r="K48" s="12" t="s">
        <v>100</v>
      </c>
      <c r="L48" s="12" t="s">
        <v>98</v>
      </c>
      <c r="M48" s="12"/>
      <c r="N48" s="12"/>
    </row>
    <row r="49" spans="1:14" ht="39.950000000000003" customHeight="1" x14ac:dyDescent="0.2">
      <c r="A49" s="2">
        <v>45</v>
      </c>
      <c r="B49" s="18" t="s">
        <v>212</v>
      </c>
      <c r="C49" s="12" t="s">
        <v>272</v>
      </c>
      <c r="D49" s="26" t="s">
        <v>273</v>
      </c>
      <c r="E49" s="12" t="s">
        <v>274</v>
      </c>
      <c r="F49" s="19" t="s">
        <v>275</v>
      </c>
      <c r="G49" s="12">
        <f>35+61+22</f>
        <v>118</v>
      </c>
      <c r="H49" s="14">
        <v>45317</v>
      </c>
      <c r="I49" s="12" t="s">
        <v>252</v>
      </c>
      <c r="J49" s="12" t="s">
        <v>368</v>
      </c>
      <c r="K49" s="12" t="s">
        <v>389</v>
      </c>
      <c r="L49" s="12" t="s">
        <v>390</v>
      </c>
      <c r="M49" s="12" t="s">
        <v>391</v>
      </c>
      <c r="N49" s="12" t="s">
        <v>384</v>
      </c>
    </row>
    <row r="50" spans="1:14" ht="39.950000000000003" customHeight="1" x14ac:dyDescent="0.2">
      <c r="A50" s="2">
        <v>46</v>
      </c>
      <c r="B50" s="18" t="s">
        <v>225</v>
      </c>
      <c r="C50" s="12" t="s">
        <v>276</v>
      </c>
      <c r="D50" s="26" t="s">
        <v>277</v>
      </c>
      <c r="E50" s="12" t="s">
        <v>142</v>
      </c>
      <c r="F50" s="19" t="s">
        <v>233</v>
      </c>
      <c r="G50" s="12">
        <v>53</v>
      </c>
      <c r="H50" s="14">
        <v>45317</v>
      </c>
      <c r="I50" s="12" t="s">
        <v>320</v>
      </c>
      <c r="J50" s="12" t="s">
        <v>386</v>
      </c>
      <c r="K50" s="12" t="s">
        <v>58</v>
      </c>
      <c r="L50" s="12" t="s">
        <v>57</v>
      </c>
      <c r="M50" s="12"/>
      <c r="N50" s="12"/>
    </row>
    <row r="51" spans="1:14" ht="39.950000000000003" customHeight="1" x14ac:dyDescent="0.2">
      <c r="A51" s="2">
        <v>47</v>
      </c>
      <c r="B51" s="18" t="s">
        <v>225</v>
      </c>
      <c r="C51" s="12" t="s">
        <v>278</v>
      </c>
      <c r="D51" s="26" t="s">
        <v>279</v>
      </c>
      <c r="E51" s="12" t="s">
        <v>280</v>
      </c>
      <c r="F51" s="19" t="s">
        <v>281</v>
      </c>
      <c r="G51" s="12">
        <f>24+37+55</f>
        <v>116</v>
      </c>
      <c r="H51" s="14">
        <v>45317</v>
      </c>
      <c r="I51" s="12" t="s">
        <v>320</v>
      </c>
      <c r="J51" s="12" t="s">
        <v>368</v>
      </c>
      <c r="K51" s="12" t="s">
        <v>392</v>
      </c>
      <c r="L51" s="12" t="s">
        <v>393</v>
      </c>
      <c r="M51" s="12" t="s">
        <v>394</v>
      </c>
      <c r="N51" s="12" t="s">
        <v>395</v>
      </c>
    </row>
    <row r="52" spans="1:14" ht="39.950000000000003" customHeight="1" x14ac:dyDescent="0.2">
      <c r="A52" s="2">
        <v>48</v>
      </c>
      <c r="B52" s="18" t="s">
        <v>207</v>
      </c>
      <c r="C52" s="12" t="s">
        <v>282</v>
      </c>
      <c r="D52" s="26" t="s">
        <v>283</v>
      </c>
      <c r="E52" s="12" t="s">
        <v>142</v>
      </c>
      <c r="F52" s="19" t="s">
        <v>210</v>
      </c>
      <c r="G52" s="12">
        <v>24</v>
      </c>
      <c r="H52" s="14">
        <v>45317</v>
      </c>
      <c r="I52" s="12" t="s">
        <v>320</v>
      </c>
      <c r="J52" s="12" t="s">
        <v>382</v>
      </c>
      <c r="K52" s="12" t="s">
        <v>396</v>
      </c>
      <c r="L52" s="12"/>
      <c r="M52" s="12"/>
      <c r="N52" s="12"/>
    </row>
    <row r="53" spans="1:14" ht="39.950000000000003" customHeight="1" x14ac:dyDescent="0.2">
      <c r="A53" s="2">
        <v>73</v>
      </c>
      <c r="B53" s="22" t="s">
        <v>313</v>
      </c>
      <c r="C53" s="22" t="s">
        <v>343</v>
      </c>
      <c r="D53" s="20" t="s">
        <v>344</v>
      </c>
      <c r="E53" s="22" t="s">
        <v>142</v>
      </c>
      <c r="F53" s="24" t="s">
        <v>345</v>
      </c>
      <c r="G53" s="24">
        <v>11</v>
      </c>
      <c r="H53" s="39">
        <v>45317</v>
      </c>
      <c r="I53" s="24" t="s">
        <v>336</v>
      </c>
      <c r="J53" s="12" t="s">
        <v>433</v>
      </c>
      <c r="K53" s="24" t="s">
        <v>398</v>
      </c>
      <c r="L53" s="24"/>
      <c r="M53" s="24"/>
      <c r="N53" s="24"/>
    </row>
    <row r="54" spans="1:14" ht="39.950000000000003" customHeight="1" x14ac:dyDescent="0.2">
      <c r="A54" s="2">
        <v>74</v>
      </c>
      <c r="B54" s="22" t="s">
        <v>321</v>
      </c>
      <c r="C54" s="22" t="s">
        <v>346</v>
      </c>
      <c r="D54" s="20" t="s">
        <v>347</v>
      </c>
      <c r="E54" s="22" t="s">
        <v>142</v>
      </c>
      <c r="F54" s="24" t="s">
        <v>345</v>
      </c>
      <c r="G54" s="24">
        <v>1</v>
      </c>
      <c r="H54" s="39">
        <v>45317</v>
      </c>
      <c r="I54" s="24" t="s">
        <v>336</v>
      </c>
      <c r="J54" s="12" t="s">
        <v>433</v>
      </c>
      <c r="K54" s="24" t="s">
        <v>398</v>
      </c>
      <c r="L54" s="24"/>
      <c r="M54" s="24"/>
      <c r="N54" s="24"/>
    </row>
    <row r="55" spans="1:14" ht="39.950000000000003" customHeight="1" x14ac:dyDescent="0.2">
      <c r="A55" s="2">
        <v>84</v>
      </c>
      <c r="B55" s="18" t="s">
        <v>321</v>
      </c>
      <c r="C55" s="12" t="s">
        <v>421</v>
      </c>
      <c r="D55" s="34" t="s">
        <v>422</v>
      </c>
      <c r="E55" s="19" t="s">
        <v>142</v>
      </c>
      <c r="F55" s="12" t="s">
        <v>413</v>
      </c>
      <c r="G55" s="12">
        <v>6</v>
      </c>
      <c r="H55" s="16">
        <v>45317</v>
      </c>
      <c r="I55" s="18" t="s">
        <v>252</v>
      </c>
      <c r="J55" s="34" t="s">
        <v>368</v>
      </c>
      <c r="K55" s="34" t="s">
        <v>434</v>
      </c>
      <c r="L55" s="35"/>
      <c r="M55" s="34"/>
      <c r="N55" s="34"/>
    </row>
    <row r="56" spans="1:14" ht="39.950000000000003" customHeight="1" x14ac:dyDescent="0.2">
      <c r="A56" s="2">
        <v>85</v>
      </c>
      <c r="B56" s="18" t="s">
        <v>326</v>
      </c>
      <c r="C56" s="12" t="s">
        <v>423</v>
      </c>
      <c r="D56" s="34" t="s">
        <v>424</v>
      </c>
      <c r="E56" s="19" t="s">
        <v>142</v>
      </c>
      <c r="F56" s="12" t="s">
        <v>413</v>
      </c>
      <c r="G56" s="12">
        <v>3</v>
      </c>
      <c r="H56" s="16">
        <v>45317</v>
      </c>
      <c r="I56" s="18" t="s">
        <v>252</v>
      </c>
      <c r="J56" s="34" t="s">
        <v>368</v>
      </c>
      <c r="K56" s="34" t="s">
        <v>434</v>
      </c>
      <c r="L56" s="35"/>
      <c r="M56" s="34"/>
      <c r="N56" s="34"/>
    </row>
    <row r="57" spans="1:14" ht="39.950000000000003" customHeight="1" x14ac:dyDescent="0.2">
      <c r="A57" s="2">
        <v>17</v>
      </c>
      <c r="B57" s="13" t="s">
        <v>139</v>
      </c>
      <c r="C57" s="13" t="s">
        <v>188</v>
      </c>
      <c r="D57" s="25" t="s">
        <v>189</v>
      </c>
      <c r="E57" s="15" t="s">
        <v>142</v>
      </c>
      <c r="F57" s="13" t="s">
        <v>190</v>
      </c>
      <c r="G57" s="12">
        <v>12</v>
      </c>
      <c r="H57" s="11">
        <v>45320</v>
      </c>
      <c r="I57" s="12" t="s">
        <v>361</v>
      </c>
      <c r="J57" s="12" t="s">
        <v>382</v>
      </c>
      <c r="K57" s="12" t="s">
        <v>14</v>
      </c>
      <c r="L57" s="12"/>
      <c r="M57" s="12"/>
      <c r="N57" s="12"/>
    </row>
    <row r="58" spans="1:14" ht="39.950000000000003" customHeight="1" x14ac:dyDescent="0.2">
      <c r="A58" s="2">
        <v>18</v>
      </c>
      <c r="B58" s="13" t="s">
        <v>148</v>
      </c>
      <c r="C58" s="13" t="s">
        <v>191</v>
      </c>
      <c r="D58" s="25" t="s">
        <v>192</v>
      </c>
      <c r="E58" s="15" t="s">
        <v>142</v>
      </c>
      <c r="F58" s="13" t="s">
        <v>193</v>
      </c>
      <c r="G58" s="12">
        <v>13</v>
      </c>
      <c r="H58" s="14">
        <v>45320</v>
      </c>
      <c r="I58" s="12" t="s">
        <v>361</v>
      </c>
      <c r="J58" s="12" t="s">
        <v>382</v>
      </c>
      <c r="K58" s="12" t="s">
        <v>14</v>
      </c>
      <c r="L58" s="12"/>
      <c r="M58" s="12"/>
      <c r="N58" s="12"/>
    </row>
    <row r="59" spans="1:14" ht="39.950000000000003" customHeight="1" x14ac:dyDescent="0.2">
      <c r="A59" s="2">
        <v>19</v>
      </c>
      <c r="B59" s="13" t="s">
        <v>139</v>
      </c>
      <c r="C59" s="13" t="s">
        <v>194</v>
      </c>
      <c r="D59" s="25" t="s">
        <v>195</v>
      </c>
      <c r="E59" s="15" t="s">
        <v>142</v>
      </c>
      <c r="F59" s="15" t="s">
        <v>190</v>
      </c>
      <c r="G59" s="12">
        <v>9</v>
      </c>
      <c r="H59" s="11">
        <v>45320</v>
      </c>
      <c r="I59" s="12" t="s">
        <v>361</v>
      </c>
      <c r="J59" s="12" t="s">
        <v>382</v>
      </c>
      <c r="K59" s="12" t="s">
        <v>14</v>
      </c>
      <c r="L59" s="12"/>
      <c r="M59" s="12"/>
      <c r="N59" s="12"/>
    </row>
    <row r="60" spans="1:14" ht="39.950000000000003" customHeight="1" x14ac:dyDescent="0.2">
      <c r="A60" s="2">
        <v>49</v>
      </c>
      <c r="B60" s="18" t="s">
        <v>225</v>
      </c>
      <c r="C60" s="12" t="s">
        <v>284</v>
      </c>
      <c r="D60" s="26" t="s">
        <v>285</v>
      </c>
      <c r="E60" s="12" t="s">
        <v>286</v>
      </c>
      <c r="F60" s="19" t="s">
        <v>216</v>
      </c>
      <c r="G60" s="12">
        <f>35+51</f>
        <v>86</v>
      </c>
      <c r="H60" s="14">
        <v>45320</v>
      </c>
      <c r="I60" s="12" t="s">
        <v>252</v>
      </c>
      <c r="J60" s="12" t="s">
        <v>368</v>
      </c>
      <c r="K60" s="12" t="s">
        <v>401</v>
      </c>
      <c r="L60" s="12" t="s">
        <v>388</v>
      </c>
      <c r="M60" s="12" t="s">
        <v>402</v>
      </c>
      <c r="N60" s="12"/>
    </row>
    <row r="61" spans="1:14" ht="39.950000000000003" customHeight="1" x14ac:dyDescent="0.2">
      <c r="A61" s="2">
        <v>50</v>
      </c>
      <c r="B61" s="18" t="s">
        <v>207</v>
      </c>
      <c r="C61" s="12" t="s">
        <v>287</v>
      </c>
      <c r="D61" s="26" t="s">
        <v>288</v>
      </c>
      <c r="E61" s="12" t="s">
        <v>142</v>
      </c>
      <c r="F61" s="19" t="s">
        <v>210</v>
      </c>
      <c r="G61" s="12">
        <v>48</v>
      </c>
      <c r="H61" s="14">
        <v>45320</v>
      </c>
      <c r="I61" s="12" t="s">
        <v>320</v>
      </c>
      <c r="J61" s="12" t="s">
        <v>382</v>
      </c>
      <c r="K61" s="12" t="s">
        <v>26</v>
      </c>
      <c r="L61" s="12" t="s">
        <v>23</v>
      </c>
      <c r="M61" s="12"/>
      <c r="N61" s="12"/>
    </row>
    <row r="62" spans="1:14" ht="39.950000000000003" customHeight="1" x14ac:dyDescent="0.2">
      <c r="A62" s="2">
        <v>51</v>
      </c>
      <c r="B62" s="18" t="s">
        <v>225</v>
      </c>
      <c r="C62" s="12" t="s">
        <v>289</v>
      </c>
      <c r="D62" s="26" t="s">
        <v>290</v>
      </c>
      <c r="E62" s="12" t="s">
        <v>142</v>
      </c>
      <c r="F62" s="19" t="s">
        <v>224</v>
      </c>
      <c r="G62" s="12">
        <v>51</v>
      </c>
      <c r="H62" s="14">
        <v>45320</v>
      </c>
      <c r="I62" s="12" t="s">
        <v>320</v>
      </c>
      <c r="J62" s="12" t="s">
        <v>386</v>
      </c>
      <c r="K62" s="12" t="s">
        <v>58</v>
      </c>
      <c r="L62" s="12" t="s">
        <v>57</v>
      </c>
      <c r="M62" s="12"/>
      <c r="N62" s="12"/>
    </row>
    <row r="63" spans="1:14" ht="39.950000000000003" customHeight="1" x14ac:dyDescent="0.2">
      <c r="A63" s="2">
        <v>52</v>
      </c>
      <c r="B63" s="18" t="s">
        <v>212</v>
      </c>
      <c r="C63" s="12" t="s">
        <v>291</v>
      </c>
      <c r="D63" s="26" t="s">
        <v>292</v>
      </c>
      <c r="E63" s="12" t="s">
        <v>293</v>
      </c>
      <c r="F63" s="19" t="s">
        <v>294</v>
      </c>
      <c r="G63" s="12">
        <v>102</v>
      </c>
      <c r="H63" s="14">
        <v>45320</v>
      </c>
      <c r="I63" s="12" t="s">
        <v>320</v>
      </c>
      <c r="J63" s="12" t="s">
        <v>368</v>
      </c>
      <c r="K63" s="12" t="s">
        <v>400</v>
      </c>
      <c r="L63" s="12" t="s">
        <v>401</v>
      </c>
      <c r="M63" s="12" t="s">
        <v>384</v>
      </c>
      <c r="N63" s="12" t="s">
        <v>403</v>
      </c>
    </row>
    <row r="64" spans="1:14" ht="39.950000000000003" customHeight="1" x14ac:dyDescent="0.2">
      <c r="A64" s="2">
        <v>77</v>
      </c>
      <c r="B64" s="22" t="s">
        <v>313</v>
      </c>
      <c r="C64" s="22" t="s">
        <v>353</v>
      </c>
      <c r="D64" s="20" t="s">
        <v>354</v>
      </c>
      <c r="E64" s="22" t="s">
        <v>142</v>
      </c>
      <c r="F64" s="24" t="s">
        <v>355</v>
      </c>
      <c r="G64" s="24">
        <v>15</v>
      </c>
      <c r="H64" s="39">
        <v>45320</v>
      </c>
      <c r="I64" s="41" t="s">
        <v>252</v>
      </c>
      <c r="J64" s="24" t="s">
        <v>368</v>
      </c>
      <c r="K64" s="24" t="s">
        <v>400</v>
      </c>
      <c r="L64" s="24"/>
      <c r="M64" s="24"/>
      <c r="N64" s="24"/>
    </row>
    <row r="65" spans="1:14" ht="39.950000000000003" customHeight="1" x14ac:dyDescent="0.2">
      <c r="A65" s="2">
        <v>78</v>
      </c>
      <c r="B65" s="22" t="s">
        <v>321</v>
      </c>
      <c r="C65" s="22" t="s">
        <v>356</v>
      </c>
      <c r="D65" s="20" t="s">
        <v>357</v>
      </c>
      <c r="E65" s="22" t="s">
        <v>142</v>
      </c>
      <c r="F65" s="24" t="s">
        <v>355</v>
      </c>
      <c r="G65" s="24">
        <v>3</v>
      </c>
      <c r="H65" s="39">
        <v>45320</v>
      </c>
      <c r="I65" s="41" t="s">
        <v>252</v>
      </c>
      <c r="J65" s="24" t="s">
        <v>368</v>
      </c>
      <c r="K65" s="24" t="s">
        <v>400</v>
      </c>
      <c r="L65" s="24"/>
      <c r="M65" s="24"/>
      <c r="N65" s="24"/>
    </row>
    <row r="66" spans="1:14" ht="39.950000000000003" customHeight="1" x14ac:dyDescent="0.2">
      <c r="A66" s="2">
        <v>20</v>
      </c>
      <c r="B66" s="13" t="s">
        <v>139</v>
      </c>
      <c r="C66" s="13" t="s">
        <v>196</v>
      </c>
      <c r="D66" s="25" t="s">
        <v>197</v>
      </c>
      <c r="E66" s="15" t="s">
        <v>142</v>
      </c>
      <c r="F66" s="15" t="s">
        <v>198</v>
      </c>
      <c r="G66" s="12">
        <v>9</v>
      </c>
      <c r="H66" s="11">
        <v>45321</v>
      </c>
      <c r="I66" s="12" t="s">
        <v>361</v>
      </c>
      <c r="J66" s="12" t="s">
        <v>368</v>
      </c>
      <c r="K66" s="12" t="s">
        <v>402</v>
      </c>
      <c r="L66" s="12"/>
      <c r="M66" s="12"/>
      <c r="N66" s="12"/>
    </row>
    <row r="67" spans="1:14" ht="39.950000000000003" customHeight="1" x14ac:dyDescent="0.2">
      <c r="A67" s="2">
        <v>21</v>
      </c>
      <c r="B67" s="13" t="s">
        <v>139</v>
      </c>
      <c r="C67" s="13" t="s">
        <v>199</v>
      </c>
      <c r="D67" s="25" t="s">
        <v>200</v>
      </c>
      <c r="E67" s="15" t="s">
        <v>142</v>
      </c>
      <c r="F67" s="13" t="s">
        <v>198</v>
      </c>
      <c r="G67" s="12">
        <v>12</v>
      </c>
      <c r="H67" s="11">
        <v>45321</v>
      </c>
      <c r="I67" s="12" t="s">
        <v>361</v>
      </c>
      <c r="J67" s="12" t="s">
        <v>368</v>
      </c>
      <c r="K67" s="12" t="s">
        <v>402</v>
      </c>
      <c r="L67" s="12"/>
      <c r="M67" s="12"/>
      <c r="N67" s="12"/>
    </row>
    <row r="68" spans="1:14" ht="39.950000000000003" customHeight="1" x14ac:dyDescent="0.2">
      <c r="A68" s="2">
        <v>22</v>
      </c>
      <c r="B68" s="13" t="s">
        <v>148</v>
      </c>
      <c r="C68" s="13" t="s">
        <v>201</v>
      </c>
      <c r="D68" s="25" t="s">
        <v>202</v>
      </c>
      <c r="E68" s="15" t="s">
        <v>142</v>
      </c>
      <c r="F68" s="13" t="s">
        <v>154</v>
      </c>
      <c r="G68" s="12">
        <v>16</v>
      </c>
      <c r="H68" s="14">
        <v>45321</v>
      </c>
      <c r="I68" s="12" t="s">
        <v>361</v>
      </c>
      <c r="J68" s="12" t="s">
        <v>368</v>
      </c>
      <c r="K68" s="12" t="s">
        <v>390</v>
      </c>
      <c r="L68" s="12"/>
      <c r="M68" s="12"/>
      <c r="N68" s="12"/>
    </row>
    <row r="69" spans="1:14" ht="39.950000000000003" customHeight="1" x14ac:dyDescent="0.2">
      <c r="A69" s="2">
        <v>53</v>
      </c>
      <c r="B69" s="18" t="s">
        <v>212</v>
      </c>
      <c r="C69" s="12" t="s">
        <v>295</v>
      </c>
      <c r="D69" s="26" t="s">
        <v>296</v>
      </c>
      <c r="E69" s="12" t="s">
        <v>142</v>
      </c>
      <c r="F69" s="19" t="s">
        <v>297</v>
      </c>
      <c r="G69" s="12">
        <v>55</v>
      </c>
      <c r="H69" s="14">
        <v>45321</v>
      </c>
      <c r="I69" s="12" t="s">
        <v>252</v>
      </c>
      <c r="J69" s="12" t="s">
        <v>368</v>
      </c>
      <c r="K69" s="12" t="s">
        <v>404</v>
      </c>
      <c r="L69" s="12" t="s">
        <v>405</v>
      </c>
      <c r="M69" s="12"/>
      <c r="N69" s="12"/>
    </row>
    <row r="70" spans="1:14" ht="39.950000000000003" customHeight="1" x14ac:dyDescent="0.2">
      <c r="A70" s="2">
        <v>54</v>
      </c>
      <c r="B70" s="18" t="s">
        <v>225</v>
      </c>
      <c r="C70" s="12" t="s">
        <v>298</v>
      </c>
      <c r="D70" s="26" t="s">
        <v>299</v>
      </c>
      <c r="E70" s="12" t="s">
        <v>142</v>
      </c>
      <c r="F70" s="19" t="s">
        <v>233</v>
      </c>
      <c r="G70" s="12">
        <v>50</v>
      </c>
      <c r="H70" s="14">
        <v>45321</v>
      </c>
      <c r="I70" s="12" t="s">
        <v>320</v>
      </c>
      <c r="J70" s="12" t="s">
        <v>382</v>
      </c>
      <c r="K70" s="12" t="s">
        <v>21</v>
      </c>
      <c r="L70" s="12"/>
      <c r="M70" s="12"/>
      <c r="N70" s="12"/>
    </row>
    <row r="71" spans="1:14" ht="39.950000000000003" customHeight="1" x14ac:dyDescent="0.2">
      <c r="A71" s="2">
        <v>55</v>
      </c>
      <c r="B71" s="18" t="s">
        <v>212</v>
      </c>
      <c r="C71" s="12" t="s">
        <v>300</v>
      </c>
      <c r="D71" s="26" t="s">
        <v>301</v>
      </c>
      <c r="E71" s="12" t="s">
        <v>142</v>
      </c>
      <c r="F71" s="19" t="s">
        <v>241</v>
      </c>
      <c r="G71" s="12">
        <v>42</v>
      </c>
      <c r="H71" s="14">
        <v>45321</v>
      </c>
      <c r="I71" s="12" t="s">
        <v>320</v>
      </c>
      <c r="J71" s="12" t="s">
        <v>382</v>
      </c>
      <c r="K71" s="12" t="s">
        <v>18</v>
      </c>
      <c r="L71" s="12"/>
      <c r="M71" s="12"/>
      <c r="N71" s="12"/>
    </row>
    <row r="72" spans="1:14" ht="39.950000000000003" customHeight="1" x14ac:dyDescent="0.2">
      <c r="A72" s="2">
        <v>56</v>
      </c>
      <c r="B72" s="18" t="s">
        <v>225</v>
      </c>
      <c r="C72" s="12" t="s">
        <v>302</v>
      </c>
      <c r="D72" s="26" t="s">
        <v>303</v>
      </c>
      <c r="E72" s="12" t="s">
        <v>215</v>
      </c>
      <c r="F72" s="19" t="s">
        <v>294</v>
      </c>
      <c r="G72" s="12">
        <f>27+47</f>
        <v>74</v>
      </c>
      <c r="H72" s="14">
        <v>45321</v>
      </c>
      <c r="I72" s="12" t="s">
        <v>320</v>
      </c>
      <c r="J72" s="12" t="s">
        <v>382</v>
      </c>
      <c r="K72" s="12" t="s">
        <v>406</v>
      </c>
      <c r="L72" s="12" t="s">
        <v>407</v>
      </c>
      <c r="M72" s="12"/>
      <c r="N72" s="12"/>
    </row>
    <row r="73" spans="1:14" ht="39.950000000000003" customHeight="1" x14ac:dyDescent="0.2">
      <c r="A73" s="2">
        <v>57</v>
      </c>
      <c r="B73" s="18" t="s">
        <v>207</v>
      </c>
      <c r="C73" s="12" t="s">
        <v>304</v>
      </c>
      <c r="D73" s="26" t="s">
        <v>305</v>
      </c>
      <c r="E73" s="12" t="s">
        <v>142</v>
      </c>
      <c r="F73" s="19" t="s">
        <v>241</v>
      </c>
      <c r="G73" s="12">
        <v>26</v>
      </c>
      <c r="H73" s="14">
        <v>45321</v>
      </c>
      <c r="I73" s="12" t="s">
        <v>306</v>
      </c>
      <c r="J73" s="12" t="s">
        <v>368</v>
      </c>
      <c r="K73" s="12" t="s">
        <v>408</v>
      </c>
      <c r="L73" s="12"/>
      <c r="M73" s="12"/>
      <c r="N73" s="12"/>
    </row>
    <row r="74" spans="1:14" ht="39.950000000000003" customHeight="1" x14ac:dyDescent="0.2">
      <c r="A74" s="2">
        <v>58</v>
      </c>
      <c r="B74" s="18" t="s">
        <v>225</v>
      </c>
      <c r="C74" s="12" t="s">
        <v>302</v>
      </c>
      <c r="D74" s="26" t="s">
        <v>303</v>
      </c>
      <c r="E74" s="12" t="s">
        <v>261</v>
      </c>
      <c r="F74" s="19" t="s">
        <v>307</v>
      </c>
      <c r="G74" s="12">
        <v>44</v>
      </c>
      <c r="H74" s="14">
        <v>45321</v>
      </c>
      <c r="I74" s="12" t="s">
        <v>320</v>
      </c>
      <c r="J74" s="12" t="s">
        <v>382</v>
      </c>
      <c r="K74" s="12" t="s">
        <v>24</v>
      </c>
      <c r="L74" s="12"/>
      <c r="M74" s="12"/>
      <c r="N74" s="12"/>
    </row>
    <row r="75" spans="1:14" ht="39.950000000000003" customHeight="1" x14ac:dyDescent="0.2">
      <c r="A75" s="2">
        <v>79</v>
      </c>
      <c r="B75" s="22" t="s">
        <v>337</v>
      </c>
      <c r="C75" s="22" t="s">
        <v>358</v>
      </c>
      <c r="D75" s="20" t="s">
        <v>359</v>
      </c>
      <c r="E75" s="22" t="s">
        <v>142</v>
      </c>
      <c r="F75" s="24" t="s">
        <v>355</v>
      </c>
      <c r="G75" s="24">
        <v>12</v>
      </c>
      <c r="H75" s="39">
        <v>45321</v>
      </c>
      <c r="I75" s="41" t="s">
        <v>252</v>
      </c>
      <c r="J75" s="24" t="s">
        <v>368</v>
      </c>
      <c r="K75" s="24" t="s">
        <v>369</v>
      </c>
      <c r="L75" s="24"/>
      <c r="M75" s="24"/>
      <c r="N75" s="24"/>
    </row>
    <row r="76" spans="1:14" ht="39.950000000000003" customHeight="1" x14ac:dyDescent="0.2">
      <c r="A76" s="2">
        <v>23</v>
      </c>
      <c r="B76" s="13" t="s">
        <v>139</v>
      </c>
      <c r="C76" s="13" t="s">
        <v>203</v>
      </c>
      <c r="D76" s="25" t="s">
        <v>204</v>
      </c>
      <c r="E76" s="15" t="s">
        <v>142</v>
      </c>
      <c r="F76" s="13" t="s">
        <v>143</v>
      </c>
      <c r="G76" s="12">
        <v>16</v>
      </c>
      <c r="H76" s="11">
        <v>45322</v>
      </c>
      <c r="I76" s="12" t="s">
        <v>361</v>
      </c>
      <c r="J76" s="12" t="s">
        <v>368</v>
      </c>
      <c r="K76" s="12" t="s">
        <v>389</v>
      </c>
      <c r="L76" s="12"/>
      <c r="M76" s="12"/>
      <c r="N76" s="12"/>
    </row>
    <row r="77" spans="1:14" ht="39.950000000000003" customHeight="1" x14ac:dyDescent="0.2">
      <c r="A77" s="2">
        <v>24</v>
      </c>
      <c r="B77" s="13" t="s">
        <v>148</v>
      </c>
      <c r="C77" s="13" t="s">
        <v>205</v>
      </c>
      <c r="D77" s="25" t="s">
        <v>206</v>
      </c>
      <c r="E77" s="15" t="s">
        <v>142</v>
      </c>
      <c r="F77" s="15" t="s">
        <v>176</v>
      </c>
      <c r="G77" s="12">
        <v>5</v>
      </c>
      <c r="H77" s="14">
        <v>45322</v>
      </c>
      <c r="I77" s="12" t="s">
        <v>361</v>
      </c>
      <c r="J77" s="12" t="s">
        <v>368</v>
      </c>
      <c r="K77" s="12" t="s">
        <v>389</v>
      </c>
      <c r="L77" s="12"/>
      <c r="M77" s="12"/>
      <c r="N77" s="12"/>
    </row>
    <row r="78" spans="1:14" ht="39.950000000000003" customHeight="1" x14ac:dyDescent="0.2">
      <c r="A78" s="2">
        <v>59</v>
      </c>
      <c r="B78" s="18" t="s">
        <v>207</v>
      </c>
      <c r="C78" s="12" t="s">
        <v>308</v>
      </c>
      <c r="D78" s="26" t="s">
        <v>309</v>
      </c>
      <c r="E78" s="12" t="s">
        <v>142</v>
      </c>
      <c r="F78" s="19" t="s">
        <v>217</v>
      </c>
      <c r="G78" s="12">
        <v>48</v>
      </c>
      <c r="H78" s="14">
        <v>45322</v>
      </c>
      <c r="I78" s="12" t="s">
        <v>320</v>
      </c>
      <c r="J78" s="12" t="s">
        <v>375</v>
      </c>
      <c r="K78" s="12" t="s">
        <v>371</v>
      </c>
      <c r="L78" s="12" t="s">
        <v>1</v>
      </c>
      <c r="M78" s="12"/>
      <c r="N78" s="12"/>
    </row>
    <row r="79" spans="1:14" ht="39.950000000000003" customHeight="1" x14ac:dyDescent="0.2">
      <c r="A79" s="2">
        <v>60</v>
      </c>
      <c r="B79" s="18" t="s">
        <v>225</v>
      </c>
      <c r="C79" s="12" t="s">
        <v>308</v>
      </c>
      <c r="D79" s="26" t="s">
        <v>309</v>
      </c>
      <c r="E79" s="12" t="s">
        <v>142</v>
      </c>
      <c r="F79" s="19" t="s">
        <v>217</v>
      </c>
      <c r="G79" s="12">
        <v>39</v>
      </c>
      <c r="H79" s="14">
        <v>45322</v>
      </c>
      <c r="I79" s="12" t="s">
        <v>320</v>
      </c>
      <c r="J79" s="12" t="s">
        <v>375</v>
      </c>
      <c r="K79" s="12" t="s">
        <v>372</v>
      </c>
      <c r="L79" s="12"/>
      <c r="M79" s="12"/>
      <c r="N79" s="12"/>
    </row>
    <row r="80" spans="1:14" ht="39.950000000000003" customHeight="1" x14ac:dyDescent="0.2">
      <c r="A80" s="2">
        <v>61</v>
      </c>
      <c r="B80" s="18" t="s">
        <v>225</v>
      </c>
      <c r="C80" s="12" t="s">
        <v>308</v>
      </c>
      <c r="D80" s="26" t="s">
        <v>309</v>
      </c>
      <c r="E80" s="12" t="s">
        <v>310</v>
      </c>
      <c r="F80" s="19" t="s">
        <v>224</v>
      </c>
      <c r="G80" s="12">
        <v>50</v>
      </c>
      <c r="H80" s="14">
        <v>45322</v>
      </c>
      <c r="I80" s="12" t="s">
        <v>320</v>
      </c>
      <c r="J80" s="12" t="s">
        <v>375</v>
      </c>
      <c r="K80" s="12" t="s">
        <v>383</v>
      </c>
      <c r="L80" s="12"/>
      <c r="M80" s="12"/>
      <c r="N80" s="12"/>
    </row>
    <row r="81" spans="1:14" ht="39.950000000000003" customHeight="1" x14ac:dyDescent="0.2">
      <c r="A81" s="2">
        <v>62</v>
      </c>
      <c r="B81" s="18" t="s">
        <v>225</v>
      </c>
      <c r="C81" s="12" t="s">
        <v>311</v>
      </c>
      <c r="D81" s="26" t="s">
        <v>312</v>
      </c>
      <c r="E81" s="12" t="s">
        <v>142</v>
      </c>
      <c r="F81" s="19" t="s">
        <v>228</v>
      </c>
      <c r="G81" s="12">
        <v>55</v>
      </c>
      <c r="H81" s="14">
        <v>45322</v>
      </c>
      <c r="I81" s="12" t="s">
        <v>361</v>
      </c>
      <c r="J81" s="12" t="s">
        <v>368</v>
      </c>
      <c r="K81" s="12" t="s">
        <v>390</v>
      </c>
      <c r="L81" s="12" t="s">
        <v>391</v>
      </c>
      <c r="M81" s="12"/>
      <c r="N81" s="12"/>
    </row>
    <row r="82" spans="1:14" ht="39.950000000000003" customHeight="1" x14ac:dyDescent="0.2">
      <c r="A82" s="2">
        <v>75</v>
      </c>
      <c r="B82" s="22" t="s">
        <v>313</v>
      </c>
      <c r="C82" s="22" t="s">
        <v>348</v>
      </c>
      <c r="D82" s="20" t="s">
        <v>349</v>
      </c>
      <c r="E82" s="22" t="s">
        <v>142</v>
      </c>
      <c r="F82" s="24" t="s">
        <v>350</v>
      </c>
      <c r="G82" s="24">
        <v>15</v>
      </c>
      <c r="H82" s="39">
        <v>45322</v>
      </c>
      <c r="I82" s="24" t="s">
        <v>336</v>
      </c>
      <c r="J82" s="24" t="s">
        <v>368</v>
      </c>
      <c r="K82" s="24" t="s">
        <v>409</v>
      </c>
      <c r="L82" s="24"/>
      <c r="M82" s="24"/>
      <c r="N82" s="24"/>
    </row>
    <row r="83" spans="1:14" ht="39.950000000000003" customHeight="1" x14ac:dyDescent="0.2">
      <c r="A83" s="2">
        <v>76</v>
      </c>
      <c r="B83" s="22" t="s">
        <v>321</v>
      </c>
      <c r="C83" s="22" t="s">
        <v>351</v>
      </c>
      <c r="D83" s="20" t="s">
        <v>352</v>
      </c>
      <c r="E83" s="22" t="s">
        <v>142</v>
      </c>
      <c r="F83" s="24" t="s">
        <v>350</v>
      </c>
      <c r="G83" s="24">
        <v>3</v>
      </c>
      <c r="H83" s="39">
        <v>45322</v>
      </c>
      <c r="I83" s="24" t="s">
        <v>336</v>
      </c>
      <c r="J83" s="24" t="s">
        <v>368</v>
      </c>
      <c r="K83" s="24" t="s">
        <v>409</v>
      </c>
      <c r="L83" s="24"/>
      <c r="M83" s="24"/>
      <c r="N83" s="24"/>
    </row>
    <row r="84" spans="1:14" ht="39.950000000000003" customHeight="1" x14ac:dyDescent="0.2">
      <c r="A84" s="2">
        <v>80</v>
      </c>
      <c r="B84" s="18" t="s">
        <v>329</v>
      </c>
      <c r="C84" s="12" t="s">
        <v>411</v>
      </c>
      <c r="D84" s="34" t="s">
        <v>412</v>
      </c>
      <c r="E84" s="19" t="s">
        <v>142</v>
      </c>
      <c r="F84" s="12" t="s">
        <v>413</v>
      </c>
      <c r="G84" s="12">
        <v>10</v>
      </c>
      <c r="H84" s="16">
        <v>45322</v>
      </c>
      <c r="I84" s="18" t="s">
        <v>252</v>
      </c>
      <c r="J84" s="34" t="s">
        <v>368</v>
      </c>
      <c r="K84" s="34" t="s">
        <v>410</v>
      </c>
      <c r="L84" s="34"/>
      <c r="M84" s="34"/>
      <c r="N84" s="34"/>
    </row>
    <row r="85" spans="1:14" ht="39.950000000000003" customHeight="1" x14ac:dyDescent="0.2">
      <c r="A85" s="2">
        <v>81</v>
      </c>
      <c r="B85" s="18" t="s">
        <v>321</v>
      </c>
      <c r="C85" s="12" t="s">
        <v>414</v>
      </c>
      <c r="D85" s="34" t="s">
        <v>415</v>
      </c>
      <c r="E85" s="19" t="s">
        <v>416</v>
      </c>
      <c r="F85" s="12" t="s">
        <v>413</v>
      </c>
      <c r="G85" s="12">
        <v>1</v>
      </c>
      <c r="H85" s="16">
        <v>45322</v>
      </c>
      <c r="I85" s="18" t="s">
        <v>252</v>
      </c>
      <c r="J85" s="34" t="s">
        <v>368</v>
      </c>
      <c r="K85" s="34" t="s">
        <v>410</v>
      </c>
      <c r="L85" s="35"/>
      <c r="M85" s="34"/>
      <c r="N85" s="34"/>
    </row>
    <row r="86" spans="1:14" ht="39.950000000000003" customHeight="1" x14ac:dyDescent="0.2">
      <c r="A86" s="2">
        <v>69</v>
      </c>
      <c r="B86" s="23" t="s">
        <v>329</v>
      </c>
      <c r="C86" s="23" t="s">
        <v>333</v>
      </c>
      <c r="D86" s="21" t="s">
        <v>334</v>
      </c>
      <c r="E86" s="23" t="s">
        <v>142</v>
      </c>
      <c r="F86" s="24" t="s">
        <v>335</v>
      </c>
      <c r="G86" s="24">
        <v>15</v>
      </c>
      <c r="H86" s="39">
        <v>45325</v>
      </c>
      <c r="I86" s="24" t="s">
        <v>336</v>
      </c>
      <c r="J86" s="24" t="s">
        <v>368</v>
      </c>
      <c r="K86" s="24" t="s">
        <v>410</v>
      </c>
      <c r="L86" s="24"/>
      <c r="M86" s="24"/>
      <c r="N86" s="24"/>
    </row>
    <row r="87" spans="1:14" ht="39.950000000000003" customHeight="1" x14ac:dyDescent="0.2">
      <c r="A87" s="2">
        <v>70</v>
      </c>
      <c r="B87" s="23" t="s">
        <v>337</v>
      </c>
      <c r="C87" s="23" t="s">
        <v>264</v>
      </c>
      <c r="D87" s="21" t="s">
        <v>338</v>
      </c>
      <c r="E87" s="23" t="s">
        <v>142</v>
      </c>
      <c r="F87" s="24" t="s">
        <v>335</v>
      </c>
      <c r="G87" s="24">
        <v>10</v>
      </c>
      <c r="H87" s="39">
        <v>45325</v>
      </c>
      <c r="I87" s="24" t="s">
        <v>320</v>
      </c>
      <c r="J87" s="24" t="s">
        <v>368</v>
      </c>
      <c r="K87" s="24" t="s">
        <v>410</v>
      </c>
      <c r="L87" s="24"/>
      <c r="M87" s="24"/>
      <c r="N87" s="24"/>
    </row>
    <row r="88" spans="1:14" ht="39.950000000000003" customHeight="1" x14ac:dyDescent="0.2">
      <c r="A88" s="2">
        <v>71</v>
      </c>
      <c r="B88" s="22" t="s">
        <v>339</v>
      </c>
      <c r="C88" s="23" t="s">
        <v>295</v>
      </c>
      <c r="D88" s="20" t="s">
        <v>340</v>
      </c>
      <c r="E88" s="23" t="s">
        <v>142</v>
      </c>
      <c r="F88" s="24" t="s">
        <v>335</v>
      </c>
      <c r="G88" s="24">
        <v>2</v>
      </c>
      <c r="H88" s="39">
        <v>45325</v>
      </c>
      <c r="I88" s="24" t="s">
        <v>320</v>
      </c>
      <c r="J88" s="24" t="s">
        <v>368</v>
      </c>
      <c r="K88" s="24" t="s">
        <v>410</v>
      </c>
      <c r="L88" s="24"/>
      <c r="M88" s="24"/>
      <c r="N88" s="24"/>
    </row>
    <row r="89" spans="1:14" ht="39.950000000000003" customHeight="1" x14ac:dyDescent="0.2">
      <c r="A89" s="2">
        <v>72</v>
      </c>
      <c r="B89" s="23" t="s">
        <v>326</v>
      </c>
      <c r="C89" s="23" t="s">
        <v>341</v>
      </c>
      <c r="D89" s="21" t="s">
        <v>342</v>
      </c>
      <c r="E89" s="23" t="s">
        <v>142</v>
      </c>
      <c r="F89" s="24" t="s">
        <v>335</v>
      </c>
      <c r="G89" s="24">
        <v>3</v>
      </c>
      <c r="H89" s="39">
        <v>45325</v>
      </c>
      <c r="I89" s="40" t="s">
        <v>252</v>
      </c>
      <c r="J89" s="24" t="s">
        <v>368</v>
      </c>
      <c r="K89" s="24" t="s">
        <v>408</v>
      </c>
      <c r="L89" s="24"/>
      <c r="M89" s="24"/>
      <c r="N89" s="24"/>
    </row>
    <row r="90" spans="1:14" ht="39.950000000000003" customHeight="1" x14ac:dyDescent="0.2">
      <c r="A90" s="2">
        <v>86</v>
      </c>
      <c r="B90" s="18" t="s">
        <v>425</v>
      </c>
      <c r="C90" s="12" t="s">
        <v>426</v>
      </c>
      <c r="D90" s="34" t="s">
        <v>427</v>
      </c>
      <c r="E90" s="19" t="s">
        <v>142</v>
      </c>
      <c r="F90" s="12" t="s">
        <v>335</v>
      </c>
      <c r="G90" s="12">
        <v>13</v>
      </c>
      <c r="H90" s="18"/>
      <c r="I90" s="18"/>
      <c r="J90" s="12" t="s">
        <v>428</v>
      </c>
      <c r="K90" s="34"/>
      <c r="L90" s="35"/>
      <c r="M90" s="34"/>
      <c r="N90" s="34"/>
    </row>
    <row r="57005" spans="62:69" ht="15" x14ac:dyDescent="0.2">
      <c r="BJ57005" s="5" t="s">
        <v>107</v>
      </c>
      <c r="BK57005" s="5" t="s">
        <v>106</v>
      </c>
      <c r="BM57005" s="5" t="s">
        <v>105</v>
      </c>
      <c r="BO57005" s="5" t="s">
        <v>104</v>
      </c>
      <c r="BP57005" s="5" t="s">
        <v>103</v>
      </c>
      <c r="BQ57005" s="5" t="s">
        <v>102</v>
      </c>
    </row>
    <row r="57006" spans="62:69" x14ac:dyDescent="0.2">
      <c r="BJ57006" s="1">
        <v>1</v>
      </c>
      <c r="BK57006" s="4" t="s">
        <v>101</v>
      </c>
      <c r="BM57006" s="3">
        <v>42856</v>
      </c>
      <c r="BO57006" s="2" t="s">
        <v>100</v>
      </c>
      <c r="BP57006" s="1" t="s">
        <v>93</v>
      </c>
      <c r="BQ57006" s="4">
        <v>70</v>
      </c>
    </row>
    <row r="57007" spans="62:69" x14ac:dyDescent="0.2">
      <c r="BJ57007" s="1">
        <v>2</v>
      </c>
      <c r="BK57007" s="4" t="s">
        <v>122</v>
      </c>
      <c r="BM57007" s="3">
        <v>42857</v>
      </c>
      <c r="BO57007" s="2" t="s">
        <v>98</v>
      </c>
      <c r="BP57007" s="1" t="s">
        <v>93</v>
      </c>
      <c r="BQ57007" s="4">
        <v>60</v>
      </c>
    </row>
    <row r="57008" spans="62:69" x14ac:dyDescent="0.2">
      <c r="BJ57008" s="1">
        <v>3</v>
      </c>
      <c r="BK57008" s="4" t="s">
        <v>111</v>
      </c>
      <c r="BM57008" s="3">
        <v>42858</v>
      </c>
      <c r="BO57008" s="2" t="s">
        <v>96</v>
      </c>
      <c r="BP57008" s="1" t="s">
        <v>93</v>
      </c>
      <c r="BQ57008" s="4">
        <v>60</v>
      </c>
    </row>
    <row r="57009" spans="62:69" x14ac:dyDescent="0.2">
      <c r="BJ57009" s="1">
        <v>4</v>
      </c>
      <c r="BK57009" s="4" t="s">
        <v>117</v>
      </c>
      <c r="BM57009" s="3">
        <v>42859</v>
      </c>
      <c r="BO57009" s="2" t="s">
        <v>94</v>
      </c>
      <c r="BP57009" s="1" t="s">
        <v>93</v>
      </c>
      <c r="BQ57009" s="4">
        <v>76</v>
      </c>
    </row>
    <row r="57010" spans="62:69" x14ac:dyDescent="0.2">
      <c r="BJ57010" s="1">
        <v>5</v>
      </c>
      <c r="BK57010" s="4" t="s">
        <v>99</v>
      </c>
      <c r="BM57010" s="3">
        <v>42860</v>
      </c>
      <c r="BO57010" s="4" t="s">
        <v>129</v>
      </c>
      <c r="BP57010" s="1" t="s">
        <v>93</v>
      </c>
      <c r="BQ57010" s="4"/>
    </row>
    <row r="57011" spans="62:69" x14ac:dyDescent="0.2">
      <c r="BJ57011" s="1">
        <v>6</v>
      </c>
      <c r="BK57011" s="4" t="s">
        <v>118</v>
      </c>
      <c r="BM57011" s="3">
        <v>42861</v>
      </c>
      <c r="BO57011" s="4" t="s">
        <v>91</v>
      </c>
      <c r="BP57011" s="1" t="s">
        <v>66</v>
      </c>
      <c r="BQ57011" s="4">
        <v>28</v>
      </c>
    </row>
    <row r="57012" spans="62:69" x14ac:dyDescent="0.2">
      <c r="BJ57012" s="1">
        <v>7</v>
      </c>
      <c r="BK57012" s="4" t="s">
        <v>97</v>
      </c>
      <c r="BM57012" s="3">
        <v>42862</v>
      </c>
      <c r="BO57012" s="4" t="s">
        <v>89</v>
      </c>
      <c r="BP57012" s="1" t="s">
        <v>66</v>
      </c>
      <c r="BQ57012" s="4">
        <v>23</v>
      </c>
    </row>
    <row r="57013" spans="62:69" x14ac:dyDescent="0.2">
      <c r="BJ57013" s="1">
        <v>8</v>
      </c>
      <c r="BK57013" s="4" t="s">
        <v>121</v>
      </c>
      <c r="BM57013" s="3">
        <v>42863</v>
      </c>
      <c r="BO57013" s="2" t="s">
        <v>87</v>
      </c>
      <c r="BP57013" s="1" t="s">
        <v>66</v>
      </c>
      <c r="BQ57013" s="4">
        <v>34</v>
      </c>
    </row>
    <row r="57014" spans="62:69" x14ac:dyDescent="0.2">
      <c r="BJ57014" s="1">
        <v>9</v>
      </c>
      <c r="BK57014" s="4" t="s">
        <v>95</v>
      </c>
      <c r="BM57014" s="3">
        <v>42864</v>
      </c>
      <c r="BO57014" s="4" t="s">
        <v>85</v>
      </c>
      <c r="BP57014" s="1" t="s">
        <v>66</v>
      </c>
      <c r="BQ57014" s="4">
        <v>27</v>
      </c>
    </row>
    <row r="57015" spans="62:69" x14ac:dyDescent="0.2">
      <c r="BJ57015" s="1">
        <v>10</v>
      </c>
      <c r="BK57015" s="4" t="s">
        <v>92</v>
      </c>
      <c r="BM57015" s="3">
        <v>42865</v>
      </c>
      <c r="BO57015" s="4" t="s">
        <v>84</v>
      </c>
      <c r="BP57015" s="1" t="s">
        <v>66</v>
      </c>
      <c r="BQ57015" s="4">
        <v>28</v>
      </c>
    </row>
    <row r="57016" spans="62:69" x14ac:dyDescent="0.2">
      <c r="BJ57016" s="1">
        <v>11</v>
      </c>
      <c r="BK57016" s="4" t="s">
        <v>120</v>
      </c>
      <c r="BM57016" s="3">
        <v>42866</v>
      </c>
      <c r="BO57016" s="4" t="s">
        <v>83</v>
      </c>
      <c r="BP57016" s="1" t="s">
        <v>66</v>
      </c>
      <c r="BQ57016" s="4">
        <v>25</v>
      </c>
    </row>
    <row r="57017" spans="62:69" x14ac:dyDescent="0.2">
      <c r="BJ57017" s="1">
        <v>12</v>
      </c>
      <c r="BK57017" s="4" t="s">
        <v>90</v>
      </c>
      <c r="BM57017" s="3">
        <v>42867</v>
      </c>
      <c r="BO57017" s="4" t="s">
        <v>82</v>
      </c>
      <c r="BP57017" s="1" t="s">
        <v>66</v>
      </c>
      <c r="BQ57017" s="4">
        <v>28</v>
      </c>
    </row>
    <row r="57018" spans="62:69" x14ac:dyDescent="0.2">
      <c r="BJ57018" s="1">
        <v>13</v>
      </c>
      <c r="BK57018" s="4" t="s">
        <v>130</v>
      </c>
      <c r="BM57018" s="3">
        <v>42868</v>
      </c>
      <c r="BO57018" s="4" t="s">
        <v>81</v>
      </c>
      <c r="BP57018" s="1" t="s">
        <v>66</v>
      </c>
      <c r="BQ57018" s="4">
        <v>30</v>
      </c>
    </row>
    <row r="57019" spans="62:69" x14ac:dyDescent="0.2">
      <c r="BJ57019" s="1">
        <v>14</v>
      </c>
      <c r="BK57019" s="4" t="s">
        <v>119</v>
      </c>
      <c r="BM57019" s="3">
        <v>42869</v>
      </c>
      <c r="BO57019" s="4" t="s">
        <v>80</v>
      </c>
      <c r="BP57019" s="1" t="s">
        <v>66</v>
      </c>
      <c r="BQ57019" s="4">
        <v>12</v>
      </c>
    </row>
    <row r="57020" spans="62:69" x14ac:dyDescent="0.2">
      <c r="BJ57020" s="1">
        <v>15</v>
      </c>
      <c r="BK57020" s="4" t="s">
        <v>88</v>
      </c>
      <c r="BM57020" s="3">
        <v>42870</v>
      </c>
      <c r="BO57020" s="4" t="s">
        <v>79</v>
      </c>
      <c r="BP57020" s="1" t="s">
        <v>66</v>
      </c>
      <c r="BQ57020" s="4">
        <v>16</v>
      </c>
    </row>
    <row r="57021" spans="62:69" x14ac:dyDescent="0.2">
      <c r="BJ57021" s="1">
        <v>16</v>
      </c>
      <c r="BK57021" s="4" t="s">
        <v>86</v>
      </c>
      <c r="BM57021" s="3">
        <v>42871</v>
      </c>
      <c r="BO57021" s="4" t="s">
        <v>78</v>
      </c>
      <c r="BP57021" s="1" t="s">
        <v>66</v>
      </c>
      <c r="BQ57021" s="4">
        <v>20</v>
      </c>
    </row>
    <row r="57022" spans="62:69" x14ac:dyDescent="0.2">
      <c r="BM57022" s="3">
        <v>42872</v>
      </c>
      <c r="BO57022" s="4" t="s">
        <v>77</v>
      </c>
      <c r="BP57022" s="1" t="s">
        <v>66</v>
      </c>
      <c r="BQ57022" s="4">
        <v>8</v>
      </c>
    </row>
    <row r="57023" spans="62:69" x14ac:dyDescent="0.2">
      <c r="BM57023" s="3">
        <v>42873</v>
      </c>
      <c r="BO57023" s="4" t="s">
        <v>76</v>
      </c>
      <c r="BP57023" s="1" t="s">
        <v>66</v>
      </c>
      <c r="BQ57023" s="4">
        <v>28</v>
      </c>
    </row>
    <row r="57024" spans="62:69" x14ac:dyDescent="0.2">
      <c r="BM57024" s="3">
        <v>42874</v>
      </c>
      <c r="BO57024" s="4" t="s">
        <v>75</v>
      </c>
      <c r="BP57024" s="1" t="s">
        <v>66</v>
      </c>
      <c r="BQ57024" s="4">
        <v>14</v>
      </c>
    </row>
    <row r="57025" spans="65:69" x14ac:dyDescent="0.2">
      <c r="BM57025" s="3">
        <v>42875</v>
      </c>
      <c r="BO57025" s="4" t="s">
        <v>74</v>
      </c>
      <c r="BP57025" s="1" t="s">
        <v>66</v>
      </c>
      <c r="BQ57025" s="4">
        <v>13</v>
      </c>
    </row>
    <row r="57026" spans="65:69" x14ac:dyDescent="0.2">
      <c r="BM57026" s="3">
        <v>42876</v>
      </c>
      <c r="BO57026" s="4" t="s">
        <v>73</v>
      </c>
      <c r="BP57026" s="1" t="s">
        <v>66</v>
      </c>
      <c r="BQ57026" s="4">
        <v>25</v>
      </c>
    </row>
    <row r="57027" spans="65:69" x14ac:dyDescent="0.2">
      <c r="BM57027" s="3">
        <v>42877</v>
      </c>
      <c r="BO57027" s="4" t="s">
        <v>72</v>
      </c>
      <c r="BP57027" s="1" t="s">
        <v>66</v>
      </c>
      <c r="BQ57027" s="4">
        <v>26</v>
      </c>
    </row>
    <row r="57028" spans="65:69" x14ac:dyDescent="0.2">
      <c r="BM57028" s="3">
        <v>42878</v>
      </c>
      <c r="BO57028" s="4" t="s">
        <v>71</v>
      </c>
      <c r="BP57028" s="1" t="s">
        <v>66</v>
      </c>
      <c r="BQ57028" s="4">
        <v>28</v>
      </c>
    </row>
    <row r="57029" spans="65:69" x14ac:dyDescent="0.2">
      <c r="BM57029" s="3">
        <v>42879</v>
      </c>
      <c r="BO57029" s="4" t="s">
        <v>70</v>
      </c>
      <c r="BP57029" s="1" t="s">
        <v>66</v>
      </c>
      <c r="BQ57029" s="4">
        <v>27</v>
      </c>
    </row>
    <row r="57030" spans="65:69" x14ac:dyDescent="0.2">
      <c r="BM57030" s="3">
        <v>42880</v>
      </c>
      <c r="BO57030" s="4" t="s">
        <v>69</v>
      </c>
      <c r="BP57030" s="1" t="s">
        <v>66</v>
      </c>
      <c r="BQ57030" s="4">
        <v>12</v>
      </c>
    </row>
    <row r="57031" spans="65:69" x14ac:dyDescent="0.2">
      <c r="BM57031" s="3">
        <v>42881</v>
      </c>
      <c r="BO57031" s="4" t="s">
        <v>68</v>
      </c>
      <c r="BP57031" s="1" t="s">
        <v>66</v>
      </c>
      <c r="BQ57031" s="4">
        <v>15</v>
      </c>
    </row>
    <row r="57032" spans="65:69" x14ac:dyDescent="0.2">
      <c r="BM57032" s="3">
        <v>42882</v>
      </c>
      <c r="BO57032" s="4" t="s">
        <v>67</v>
      </c>
      <c r="BP57032" s="1" t="s">
        <v>66</v>
      </c>
      <c r="BQ57032" s="4">
        <v>50</v>
      </c>
    </row>
    <row r="57033" spans="65:69" x14ac:dyDescent="0.2">
      <c r="BM57033" s="3">
        <v>42883</v>
      </c>
      <c r="BO57033" s="4" t="s">
        <v>65</v>
      </c>
      <c r="BP57033" s="1" t="s">
        <v>49</v>
      </c>
      <c r="BQ57033" s="4">
        <v>21</v>
      </c>
    </row>
    <row r="57034" spans="65:69" x14ac:dyDescent="0.2">
      <c r="BM57034" s="3">
        <v>42884</v>
      </c>
      <c r="BO57034" s="4" t="s">
        <v>64</v>
      </c>
      <c r="BP57034" s="1" t="s">
        <v>49</v>
      </c>
      <c r="BQ57034" s="4">
        <v>16</v>
      </c>
    </row>
    <row r="57035" spans="65:69" x14ac:dyDescent="0.2">
      <c r="BM57035" s="3">
        <v>42885</v>
      </c>
      <c r="BO57035" s="4" t="s">
        <v>63</v>
      </c>
      <c r="BP57035" s="1" t="s">
        <v>49</v>
      </c>
      <c r="BQ57035" s="4">
        <v>0</v>
      </c>
    </row>
    <row r="57036" spans="65:69" x14ac:dyDescent="0.2">
      <c r="BM57036" s="3">
        <v>42886</v>
      </c>
      <c r="BO57036" s="10" t="s">
        <v>62</v>
      </c>
      <c r="BP57036" s="1" t="s">
        <v>49</v>
      </c>
      <c r="BQ57036" s="10">
        <v>25</v>
      </c>
    </row>
    <row r="57037" spans="65:69" x14ac:dyDescent="0.2">
      <c r="BO57037" s="4" t="s">
        <v>61</v>
      </c>
      <c r="BP57037" s="1" t="s">
        <v>49</v>
      </c>
      <c r="BQ57037" s="4">
        <v>25</v>
      </c>
    </row>
    <row r="57038" spans="65:69" x14ac:dyDescent="0.2">
      <c r="BO57038" s="4" t="s">
        <v>60</v>
      </c>
      <c r="BP57038" s="1" t="s">
        <v>49</v>
      </c>
      <c r="BQ57038" s="4">
        <v>32</v>
      </c>
    </row>
    <row r="57039" spans="65:69" x14ac:dyDescent="0.2">
      <c r="BO57039" s="2" t="s">
        <v>59</v>
      </c>
      <c r="BP57039" s="1" t="s">
        <v>49</v>
      </c>
      <c r="BQ57039" s="4">
        <v>50</v>
      </c>
    </row>
    <row r="57040" spans="65:69" x14ac:dyDescent="0.2">
      <c r="BO57040" s="4" t="s">
        <v>58</v>
      </c>
      <c r="BP57040" s="1" t="s">
        <v>49</v>
      </c>
      <c r="BQ57040" s="4">
        <v>30</v>
      </c>
    </row>
    <row r="57041" spans="67:69" x14ac:dyDescent="0.2">
      <c r="BO57041" s="4" t="s">
        <v>57</v>
      </c>
      <c r="BP57041" s="1" t="s">
        <v>49</v>
      </c>
      <c r="BQ57041" s="4">
        <v>30</v>
      </c>
    </row>
    <row r="57042" spans="67:69" x14ac:dyDescent="0.2">
      <c r="BO57042" s="2" t="s">
        <v>56</v>
      </c>
      <c r="BP57042" s="1" t="s">
        <v>49</v>
      </c>
      <c r="BQ57042" s="4">
        <v>48</v>
      </c>
    </row>
    <row r="57043" spans="67:69" x14ac:dyDescent="0.2">
      <c r="BO57043" s="10" t="s">
        <v>55</v>
      </c>
      <c r="BP57043" s="1" t="s">
        <v>49</v>
      </c>
      <c r="BQ57043" s="10">
        <v>25</v>
      </c>
    </row>
    <row r="57044" spans="67:69" x14ac:dyDescent="0.2">
      <c r="BO57044" s="10" t="s">
        <v>54</v>
      </c>
      <c r="BP57044" s="1" t="s">
        <v>49</v>
      </c>
      <c r="BQ57044" s="10">
        <v>25</v>
      </c>
    </row>
    <row r="57045" spans="67:69" x14ac:dyDescent="0.2">
      <c r="BO57045" s="10" t="s">
        <v>53</v>
      </c>
      <c r="BP57045" s="1" t="s">
        <v>49</v>
      </c>
      <c r="BQ57045" s="10">
        <v>25</v>
      </c>
    </row>
    <row r="57046" spans="67:69" x14ac:dyDescent="0.2">
      <c r="BO57046" s="10" t="s">
        <v>52</v>
      </c>
      <c r="BP57046" s="1" t="s">
        <v>49</v>
      </c>
      <c r="BQ57046" s="10">
        <v>25</v>
      </c>
    </row>
    <row r="57047" spans="67:69" x14ac:dyDescent="0.2">
      <c r="BO57047" s="2" t="s">
        <v>51</v>
      </c>
      <c r="BP57047" s="1" t="s">
        <v>49</v>
      </c>
      <c r="BQ57047" s="4">
        <v>200</v>
      </c>
    </row>
    <row r="57048" spans="67:69" x14ac:dyDescent="0.2">
      <c r="BO57048" s="4" t="s">
        <v>131</v>
      </c>
      <c r="BP57048" s="1" t="s">
        <v>133</v>
      </c>
      <c r="BQ57048" s="4">
        <v>150</v>
      </c>
    </row>
    <row r="57049" spans="67:69" x14ac:dyDescent="0.2">
      <c r="BO57049" s="4" t="s">
        <v>50</v>
      </c>
      <c r="BP57049" s="1" t="s">
        <v>49</v>
      </c>
      <c r="BQ57049" s="4">
        <v>150</v>
      </c>
    </row>
    <row r="57050" spans="67:69" x14ac:dyDescent="0.2">
      <c r="BO57050" s="4" t="s">
        <v>115</v>
      </c>
      <c r="BP57050" s="1" t="s">
        <v>133</v>
      </c>
      <c r="BQ57050" s="4">
        <v>50</v>
      </c>
    </row>
    <row r="57051" spans="67:69" x14ac:dyDescent="0.2">
      <c r="BO57051" s="4" t="s">
        <v>114</v>
      </c>
      <c r="BP57051" s="1" t="s">
        <v>133</v>
      </c>
      <c r="BQ57051" s="4">
        <v>50</v>
      </c>
    </row>
    <row r="57052" spans="67:69" x14ac:dyDescent="0.2">
      <c r="BO57052" s="4" t="s">
        <v>113</v>
      </c>
      <c r="BP57052" s="1" t="s">
        <v>133</v>
      </c>
      <c r="BQ57052" s="4">
        <v>50</v>
      </c>
    </row>
    <row r="57053" spans="67:69" x14ac:dyDescent="0.2">
      <c r="BO57053" s="4" t="s">
        <v>127</v>
      </c>
      <c r="BP57053" s="1" t="s">
        <v>133</v>
      </c>
      <c r="BQ57053" s="4">
        <v>30</v>
      </c>
    </row>
    <row r="57054" spans="67:69" x14ac:dyDescent="0.2">
      <c r="BO57054" s="4" t="s">
        <v>128</v>
      </c>
      <c r="BP57054" s="1" t="s">
        <v>133</v>
      </c>
      <c r="BQ57054" s="4">
        <v>22</v>
      </c>
    </row>
    <row r="57055" spans="67:69" x14ac:dyDescent="0.2">
      <c r="BO57055" s="4" t="s">
        <v>116</v>
      </c>
      <c r="BP57055" s="1" t="s">
        <v>133</v>
      </c>
      <c r="BQ57055" s="4">
        <v>21</v>
      </c>
    </row>
    <row r="57056" spans="67:69" x14ac:dyDescent="0.2">
      <c r="BO57056" s="4" t="s">
        <v>123</v>
      </c>
      <c r="BP57056" s="1" t="s">
        <v>133</v>
      </c>
      <c r="BQ57056" s="4">
        <v>18</v>
      </c>
    </row>
    <row r="57057" spans="67:69" x14ac:dyDescent="0.2">
      <c r="BO57057" s="4" t="s">
        <v>124</v>
      </c>
      <c r="BP57057" s="1" t="s">
        <v>133</v>
      </c>
      <c r="BQ57057" s="4">
        <v>18</v>
      </c>
    </row>
    <row r="57058" spans="67:69" x14ac:dyDescent="0.2">
      <c r="BO57058" s="4" t="s">
        <v>125</v>
      </c>
      <c r="BP57058" s="1" t="s">
        <v>133</v>
      </c>
      <c r="BQ57058" s="4">
        <v>21</v>
      </c>
    </row>
    <row r="57059" spans="67:69" x14ac:dyDescent="0.2">
      <c r="BO57059" s="4" t="s">
        <v>126</v>
      </c>
      <c r="BP57059" s="1" t="s">
        <v>133</v>
      </c>
      <c r="BQ57059" s="4">
        <v>18</v>
      </c>
    </row>
    <row r="57060" spans="67:69" x14ac:dyDescent="0.2">
      <c r="BO57060" s="4" t="s">
        <v>48</v>
      </c>
      <c r="BP57060" s="1" t="s">
        <v>34</v>
      </c>
      <c r="BQ57060" s="4">
        <v>25</v>
      </c>
    </row>
    <row r="57061" spans="67:69" x14ac:dyDescent="0.2">
      <c r="BO57061" s="2" t="s">
        <v>47</v>
      </c>
      <c r="BP57061" s="1" t="s">
        <v>34</v>
      </c>
      <c r="BQ57061" s="4">
        <v>25</v>
      </c>
    </row>
    <row r="57062" spans="67:69" x14ac:dyDescent="0.2">
      <c r="BO57062" s="2" t="s">
        <v>46</v>
      </c>
      <c r="BP57062" s="1" t="s">
        <v>34</v>
      </c>
      <c r="BQ57062" s="4">
        <v>25</v>
      </c>
    </row>
    <row r="57063" spans="67:69" x14ac:dyDescent="0.2">
      <c r="BO57063" s="2" t="s">
        <v>45</v>
      </c>
      <c r="BP57063" s="1" t="s">
        <v>34</v>
      </c>
      <c r="BQ57063" s="4">
        <v>25</v>
      </c>
    </row>
    <row r="57064" spans="67:69" x14ac:dyDescent="0.2">
      <c r="BO57064" s="2" t="s">
        <v>44</v>
      </c>
      <c r="BP57064" s="1" t="s">
        <v>34</v>
      </c>
      <c r="BQ57064" s="4">
        <v>25</v>
      </c>
    </row>
    <row r="57065" spans="67:69" x14ac:dyDescent="0.2">
      <c r="BO57065" s="2" t="s">
        <v>43</v>
      </c>
      <c r="BP57065" s="1" t="s">
        <v>34</v>
      </c>
      <c r="BQ57065" s="4">
        <v>25</v>
      </c>
    </row>
    <row r="57066" spans="67:69" x14ac:dyDescent="0.2">
      <c r="BO57066" s="2" t="s">
        <v>42</v>
      </c>
      <c r="BP57066" s="1" t="s">
        <v>34</v>
      </c>
      <c r="BQ57066" s="4">
        <v>25</v>
      </c>
    </row>
    <row r="57067" spans="67:69" x14ac:dyDescent="0.2">
      <c r="BO57067" s="2" t="s">
        <v>41</v>
      </c>
      <c r="BP57067" s="1" t="s">
        <v>34</v>
      </c>
      <c r="BQ57067" s="4">
        <v>25</v>
      </c>
    </row>
    <row r="57068" spans="67:69" x14ac:dyDescent="0.2">
      <c r="BO57068" s="2" t="s">
        <v>40</v>
      </c>
      <c r="BP57068" s="1" t="s">
        <v>34</v>
      </c>
      <c r="BQ57068" s="4">
        <v>25</v>
      </c>
    </row>
    <row r="57069" spans="67:69" x14ac:dyDescent="0.2">
      <c r="BO57069" s="2" t="s">
        <v>39</v>
      </c>
      <c r="BP57069" s="1" t="s">
        <v>34</v>
      </c>
      <c r="BQ57069" s="4">
        <v>25</v>
      </c>
    </row>
    <row r="57070" spans="67:69" x14ac:dyDescent="0.2">
      <c r="BO57070" s="2" t="s">
        <v>38</v>
      </c>
      <c r="BP57070" s="1" t="s">
        <v>34</v>
      </c>
      <c r="BQ57070" s="4">
        <v>25</v>
      </c>
    </row>
    <row r="57071" spans="67:69" x14ac:dyDescent="0.2">
      <c r="BO57071" s="2" t="s">
        <v>37</v>
      </c>
      <c r="BP57071" s="1" t="s">
        <v>34</v>
      </c>
      <c r="BQ57071" s="4">
        <v>25</v>
      </c>
    </row>
    <row r="57072" spans="67:69" x14ac:dyDescent="0.2">
      <c r="BO57072" s="2" t="s">
        <v>36</v>
      </c>
      <c r="BP57072" s="1" t="s">
        <v>34</v>
      </c>
      <c r="BQ57072" s="4">
        <v>25</v>
      </c>
    </row>
    <row r="57073" spans="67:69" x14ac:dyDescent="0.2">
      <c r="BO57073" s="2" t="s">
        <v>35</v>
      </c>
      <c r="BP57073" s="1" t="s">
        <v>34</v>
      </c>
      <c r="BQ57073" s="4">
        <v>25</v>
      </c>
    </row>
    <row r="57074" spans="67:69" x14ac:dyDescent="0.2">
      <c r="BO57074" s="4" t="s">
        <v>33</v>
      </c>
      <c r="BP57074" s="1" t="s">
        <v>12</v>
      </c>
      <c r="BQ57074" s="4">
        <v>40</v>
      </c>
    </row>
    <row r="57075" spans="67:69" x14ac:dyDescent="0.2">
      <c r="BO57075" s="4" t="s">
        <v>32</v>
      </c>
      <c r="BP57075" s="1" t="s">
        <v>12</v>
      </c>
      <c r="BQ57075" s="4">
        <v>35</v>
      </c>
    </row>
    <row r="57076" spans="67:69" x14ac:dyDescent="0.2">
      <c r="BO57076" s="10" t="s">
        <v>31</v>
      </c>
      <c r="BP57076" s="1" t="s">
        <v>12</v>
      </c>
      <c r="BQ57076" s="4">
        <v>25</v>
      </c>
    </row>
    <row r="57077" spans="67:69" x14ac:dyDescent="0.2">
      <c r="BO57077" s="4" t="s">
        <v>30</v>
      </c>
      <c r="BP57077" s="1" t="s">
        <v>12</v>
      </c>
      <c r="BQ57077" s="4">
        <v>25</v>
      </c>
    </row>
    <row r="57078" spans="67:69" x14ac:dyDescent="0.2">
      <c r="BO57078" s="4" t="s">
        <v>29</v>
      </c>
      <c r="BP57078" s="1" t="s">
        <v>12</v>
      </c>
      <c r="BQ57078" s="4">
        <v>40</v>
      </c>
    </row>
    <row r="57079" spans="67:69" x14ac:dyDescent="0.2">
      <c r="BO57079" s="4" t="s">
        <v>28</v>
      </c>
      <c r="BP57079" s="1" t="s">
        <v>12</v>
      </c>
      <c r="BQ57079" s="4">
        <v>40</v>
      </c>
    </row>
    <row r="57080" spans="67:69" x14ac:dyDescent="0.2">
      <c r="BO57080" s="4" t="s">
        <v>27</v>
      </c>
      <c r="BP57080" s="1" t="s">
        <v>12</v>
      </c>
      <c r="BQ57080" s="4">
        <v>25</v>
      </c>
    </row>
    <row r="57081" spans="67:69" x14ac:dyDescent="0.2">
      <c r="BO57081" s="4" t="s">
        <v>26</v>
      </c>
      <c r="BP57081" s="1" t="s">
        <v>12</v>
      </c>
      <c r="BQ57081" s="4">
        <v>40</v>
      </c>
    </row>
    <row r="57082" spans="67:69" x14ac:dyDescent="0.2">
      <c r="BO57082" s="4" t="s">
        <v>25</v>
      </c>
      <c r="BP57082" s="1" t="s">
        <v>12</v>
      </c>
      <c r="BQ57082" s="4">
        <v>35</v>
      </c>
    </row>
    <row r="57083" spans="67:69" x14ac:dyDescent="0.2">
      <c r="BO57083" s="2" t="s">
        <v>24</v>
      </c>
      <c r="BP57083" s="1" t="s">
        <v>12</v>
      </c>
      <c r="BQ57083" s="4">
        <v>52</v>
      </c>
    </row>
    <row r="57084" spans="67:69" x14ac:dyDescent="0.2">
      <c r="BO57084" s="4" t="s">
        <v>23</v>
      </c>
      <c r="BP57084" s="1" t="s">
        <v>12</v>
      </c>
      <c r="BQ57084" s="4">
        <v>18</v>
      </c>
    </row>
    <row r="57085" spans="67:69" x14ac:dyDescent="0.2">
      <c r="BO57085" s="4" t="s">
        <v>22</v>
      </c>
      <c r="BP57085" s="1" t="s">
        <v>12</v>
      </c>
      <c r="BQ57085" s="4">
        <v>40</v>
      </c>
    </row>
    <row r="57086" spans="67:69" x14ac:dyDescent="0.2">
      <c r="BO57086" s="2" t="s">
        <v>21</v>
      </c>
      <c r="BP57086" s="1" t="s">
        <v>12</v>
      </c>
      <c r="BQ57086" s="4">
        <v>54</v>
      </c>
    </row>
    <row r="57087" spans="67:69" x14ac:dyDescent="0.2">
      <c r="BO57087" s="4" t="s">
        <v>20</v>
      </c>
      <c r="BP57087" s="1" t="s">
        <v>12</v>
      </c>
      <c r="BQ57087" s="4">
        <v>12</v>
      </c>
    </row>
    <row r="57088" spans="67:69" x14ac:dyDescent="0.2">
      <c r="BO57088" s="4" t="s">
        <v>19</v>
      </c>
      <c r="BP57088" s="1" t="s">
        <v>12</v>
      </c>
      <c r="BQ57088" s="4">
        <v>16</v>
      </c>
    </row>
    <row r="57089" spans="67:69" x14ac:dyDescent="0.2">
      <c r="BO57089" s="4" t="s">
        <v>112</v>
      </c>
      <c r="BP57089" s="1" t="s">
        <v>12</v>
      </c>
      <c r="BQ57089" s="4"/>
    </row>
    <row r="57090" spans="67:69" x14ac:dyDescent="0.2">
      <c r="BO57090" s="4" t="s">
        <v>18</v>
      </c>
      <c r="BP57090" s="1" t="s">
        <v>12</v>
      </c>
      <c r="BQ57090" s="4">
        <v>30</v>
      </c>
    </row>
    <row r="57091" spans="67:69" x14ac:dyDescent="0.2">
      <c r="BO57091" s="4" t="s">
        <v>17</v>
      </c>
      <c r="BP57091" s="1" t="s">
        <v>12</v>
      </c>
      <c r="BQ57091" s="4">
        <v>32</v>
      </c>
    </row>
    <row r="57092" spans="67:69" x14ac:dyDescent="0.2">
      <c r="BO57092" s="4" t="s">
        <v>16</v>
      </c>
      <c r="BP57092" s="1" t="s">
        <v>12</v>
      </c>
      <c r="BQ57092" s="4">
        <v>32</v>
      </c>
    </row>
    <row r="57093" spans="67:69" x14ac:dyDescent="0.2">
      <c r="BO57093" s="4" t="s">
        <v>15</v>
      </c>
      <c r="BP57093" s="1" t="s">
        <v>12</v>
      </c>
      <c r="BQ57093" s="4">
        <v>32</v>
      </c>
    </row>
    <row r="57094" spans="67:69" x14ac:dyDescent="0.2">
      <c r="BO57094" s="4" t="s">
        <v>14</v>
      </c>
      <c r="BP57094" s="1" t="s">
        <v>12</v>
      </c>
      <c r="BQ57094" s="4">
        <v>40</v>
      </c>
    </row>
    <row r="57095" spans="67:69" x14ac:dyDescent="0.2">
      <c r="BO57095" s="4" t="s">
        <v>13</v>
      </c>
      <c r="BP57095" s="1" t="s">
        <v>12</v>
      </c>
      <c r="BQ57095" s="4">
        <v>32</v>
      </c>
    </row>
    <row r="57096" spans="67:69" x14ac:dyDescent="0.2">
      <c r="BO57096" s="2" t="s">
        <v>11</v>
      </c>
      <c r="BP57096" s="1" t="s">
        <v>0</v>
      </c>
      <c r="BQ57096" s="4">
        <v>40</v>
      </c>
    </row>
    <row r="57097" spans="67:69" x14ac:dyDescent="0.2">
      <c r="BO57097" s="2" t="s">
        <v>10</v>
      </c>
      <c r="BP57097" s="1" t="s">
        <v>0</v>
      </c>
      <c r="BQ57097" s="4">
        <v>40</v>
      </c>
    </row>
    <row r="57098" spans="67:69" x14ac:dyDescent="0.2">
      <c r="BO57098" s="2" t="s">
        <v>9</v>
      </c>
      <c r="BP57098" s="1" t="s">
        <v>0</v>
      </c>
      <c r="BQ57098" s="4">
        <v>40</v>
      </c>
    </row>
    <row r="57099" spans="67:69" x14ac:dyDescent="0.2">
      <c r="BO57099" s="2" t="s">
        <v>8</v>
      </c>
      <c r="BP57099" s="1" t="s">
        <v>0</v>
      </c>
      <c r="BQ57099" s="4">
        <v>40</v>
      </c>
    </row>
    <row r="57100" spans="67:69" x14ac:dyDescent="0.2">
      <c r="BO57100" s="2" t="s">
        <v>7</v>
      </c>
      <c r="BP57100" s="1" t="s">
        <v>0</v>
      </c>
      <c r="BQ57100" s="4">
        <v>40</v>
      </c>
    </row>
    <row r="57101" spans="67:69" x14ac:dyDescent="0.2">
      <c r="BO57101" s="2" t="s">
        <v>6</v>
      </c>
      <c r="BP57101" s="1" t="s">
        <v>0</v>
      </c>
      <c r="BQ57101" s="4">
        <v>40</v>
      </c>
    </row>
    <row r="57102" spans="67:69" x14ac:dyDescent="0.2">
      <c r="BO57102" s="2" t="s">
        <v>5</v>
      </c>
      <c r="BP57102" s="1" t="s">
        <v>0</v>
      </c>
      <c r="BQ57102" s="4">
        <v>30</v>
      </c>
    </row>
    <row r="57103" spans="67:69" x14ac:dyDescent="0.2">
      <c r="BO57103" s="2" t="s">
        <v>4</v>
      </c>
      <c r="BP57103" s="1" t="s">
        <v>0</v>
      </c>
      <c r="BQ57103" s="4">
        <v>30</v>
      </c>
    </row>
    <row r="57104" spans="67:69" x14ac:dyDescent="0.2">
      <c r="BO57104" s="2" t="s">
        <v>3</v>
      </c>
      <c r="BP57104" s="1" t="s">
        <v>0</v>
      </c>
      <c r="BQ57104" s="4">
        <v>30</v>
      </c>
    </row>
    <row r="57105" spans="67:69" x14ac:dyDescent="0.2">
      <c r="BO57105" s="2" t="s">
        <v>2</v>
      </c>
      <c r="BP57105" s="1" t="s">
        <v>0</v>
      </c>
      <c r="BQ57105" s="4">
        <v>30</v>
      </c>
    </row>
    <row r="57106" spans="67:69" x14ac:dyDescent="0.2">
      <c r="BO57106" s="2" t="s">
        <v>1</v>
      </c>
      <c r="BP57106" s="1" t="s">
        <v>0</v>
      </c>
      <c r="BQ57106" s="4">
        <v>30</v>
      </c>
    </row>
  </sheetData>
  <autoFilter ref="A4:N90" xr:uid="{00000000-0001-0000-0000-000000000000}">
    <sortState xmlns:xlrd2="http://schemas.microsoft.com/office/spreadsheetml/2017/richdata2" ref="A5:N90">
      <sortCondition ref="H4:H90"/>
    </sortState>
  </autoFilter>
  <sortState xmlns:xlrd2="http://schemas.microsoft.com/office/spreadsheetml/2017/richdata2" ref="B2:AK1569">
    <sortCondition ref="F2:F1569"/>
  </sortState>
  <mergeCells count="2">
    <mergeCell ref="A1:N1"/>
    <mergeCell ref="A2:N2"/>
  </mergeCells>
  <phoneticPr fontId="15" type="noConversion"/>
  <printOptions horizontalCentered="1"/>
  <pageMargins left="0.25" right="0.25" top="0.75" bottom="0.75" header="0.3" footer="0.3"/>
  <pageSetup paperSize="9" scale="86" fitToHeight="50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SSS&amp;H</vt:lpstr>
      <vt:lpstr>'SSS&amp;H'!Building</vt:lpstr>
      <vt:lpstr>'SSS&amp;H'!Capacity</vt:lpstr>
      <vt:lpstr>'SSS&amp;H'!examdate</vt:lpstr>
      <vt:lpstr>'SSS&amp;H'!Examrooms</vt:lpstr>
      <vt:lpstr>'SSS&amp;H'!Print_Area</vt:lpstr>
      <vt:lpstr>'SSS&amp;H'!Print_Titles</vt:lpstr>
      <vt:lpstr>SlotID</vt:lpstr>
      <vt:lpstr>'SSS&amp;H'!timeslot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Muhammad Sarfraz</cp:lastModifiedBy>
  <cp:lastPrinted>2019-12-12T11:26:57Z</cp:lastPrinted>
  <dcterms:created xsi:type="dcterms:W3CDTF">2017-04-26T12:46:49Z</dcterms:created>
  <dcterms:modified xsi:type="dcterms:W3CDTF">2024-01-11T07:10:24Z</dcterms:modified>
</cp:coreProperties>
</file>