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22499\Desktop\"/>
    </mc:Choice>
  </mc:AlternateContent>
  <xr:revisionPtr revIDLastSave="0" documentId="13_ncr:1_{9195CC49-CAEE-4234-8E19-4D512A7E34AF}" xr6:coauthVersionLast="47" xr6:coauthVersionMax="47" xr10:uidLastSave="{00000000-0000-0000-0000-000000000000}"/>
  <bookViews>
    <workbookView xWindow="-120" yWindow="-120" windowWidth="20730" windowHeight="11160" tabRatio="770" firstSheet="1" activeTab="9" xr2:uid="{00000000-000D-0000-FFFF-FFFF00000000}"/>
  </bookViews>
  <sheets>
    <sheet name="BS AI" sheetId="3" state="hidden" r:id="rId1"/>
    <sheet name="BS IT" sheetId="1" r:id="rId2"/>
    <sheet name="Sheet3" sheetId="27" state="hidden" r:id="rId3"/>
    <sheet name="BS CySec" sheetId="2" r:id="rId4"/>
    <sheet name="Sheet5" sheetId="23" state="hidden" r:id="rId5"/>
    <sheet name="Course Load" sheetId="5" state="hidden" r:id="rId6"/>
    <sheet name="Sections Requirement" sheetId="18" state="hidden" r:id="rId7"/>
    <sheet name="No. of Courses" sheetId="19" state="hidden" r:id="rId8"/>
    <sheet name="Faculty" sheetId="20" r:id="rId9"/>
    <sheet name="Sheet4" sheetId="28" r:id="rId10"/>
    <sheet name="Sheet2" sheetId="17" state="hidden" r:id="rId11"/>
    <sheet name="TBA" sheetId="10" state="hidden" r:id="rId12"/>
    <sheet name="Sorting" sheetId="16" state="hidden" r:id="rId13"/>
    <sheet name="Sheet1" sheetId="15" state="hidden" r:id="rId14"/>
    <sheet name="Section Detail" sheetId="14" state="hidden" r:id="rId15"/>
    <sheet name="R. Summary" sheetId="12" state="hidden" r:id="rId16"/>
    <sheet name="Preferences" sheetId="4" state="hidden" r:id="rId17"/>
    <sheet name="Lab Summary" sheetId="13" state="hidden" r:id="rId18"/>
    <sheet name="Course Moderator" sheetId="26" state="hidden" r:id="rId19"/>
    <sheet name="F2022 Prefrences" sheetId="8" state="hidden" r:id="rId20"/>
    <sheet name="Room Summary" sheetId="6" state="hidden" r:id="rId21"/>
  </sheets>
  <definedNames>
    <definedName name="_xlnm._FilterDatabase" localSheetId="0" hidden="1">'BS AI'!$A$2:$K$96</definedName>
    <definedName name="_xlnm._FilterDatabase" localSheetId="3" hidden="1">'BS CySec'!$A$2:$Z$42</definedName>
    <definedName name="_xlnm._FilterDatabase" localSheetId="1" hidden="1">'BS IT'!$A$2:$Z$165</definedName>
    <definedName name="_xlnm._FilterDatabase" localSheetId="5" hidden="1">'Course Load'!$A$1:$D$94</definedName>
    <definedName name="_xlnm._FilterDatabase" localSheetId="16" hidden="1">Preferences!$A$1:$D$31</definedName>
    <definedName name="_xlnm._FilterDatabase" localSheetId="12" hidden="1">Sorting!$A$1:$G$110</definedName>
    <definedName name="_xlnm._FilterDatabase" localSheetId="11" hidden="1">TBA!$A$2:$D$26</definedName>
    <definedName name="_xlnm.Print_Area" localSheetId="0">'BS AI'!$A$1:$K$96</definedName>
    <definedName name="_xlnm.Print_Area" localSheetId="3">'BS CySec'!$A$1:$K$42</definedName>
    <definedName name="_xlnm.Print_Area" localSheetId="1">'BS IT'!$A$1:$K$165</definedName>
    <definedName name="Z_247F72E5_B79B_4D27_9DB9_7961069E2450_.wvu.FilterData" localSheetId="1" hidden="1">'BS IT'!$A$1:$K$184</definedName>
  </definedNames>
  <calcPr calcId="181029"/>
  <customWorkbookViews>
    <customWorkbookView name="Filter 1" guid="{247F72E5-B79B-4D27-9DB9-7961069E2450}" maximized="1" windowWidth="0" windowHeight="0" activeSheetId="0"/>
  </customWorkbookViews>
  <fileRecoveryPr repairLoad="1"/>
</workbook>
</file>

<file path=xl/calcChain.xml><?xml version="1.0" encoding="utf-8"?>
<calcChain xmlns="http://schemas.openxmlformats.org/spreadsheetml/2006/main">
  <c r="C132" i="27" l="1"/>
  <c r="C133" i="27"/>
  <c r="C134" i="27"/>
  <c r="C135" i="27"/>
  <c r="C136" i="27"/>
  <c r="C137" i="27"/>
  <c r="C138" i="27"/>
  <c r="C139" i="27"/>
  <c r="C140" i="27"/>
  <c r="C141" i="27"/>
  <c r="C142" i="27"/>
  <c r="C143" i="27"/>
  <c r="C144" i="27"/>
  <c r="C145" i="27"/>
  <c r="C146" i="27"/>
  <c r="C147" i="27"/>
  <c r="C148" i="27"/>
  <c r="C149" i="27"/>
  <c r="C150" i="27"/>
  <c r="C151" i="27"/>
  <c r="C152" i="27"/>
  <c r="C153" i="27"/>
  <c r="C154" i="27"/>
  <c r="C155" i="27"/>
  <c r="C156" i="27"/>
  <c r="C157" i="27"/>
  <c r="C158" i="27"/>
  <c r="C159" i="27"/>
  <c r="C160" i="27"/>
  <c r="C161" i="27"/>
  <c r="C162" i="27"/>
  <c r="C163" i="27"/>
  <c r="C164" i="27"/>
  <c r="C165" i="27"/>
  <c r="C166" i="27"/>
  <c r="C167" i="27"/>
  <c r="C168" i="27"/>
  <c r="C169" i="27"/>
  <c r="C170" i="27"/>
  <c r="C171" i="27"/>
  <c r="C172" i="27"/>
  <c r="C173" i="27"/>
  <c r="C174" i="27"/>
  <c r="C175" i="27"/>
  <c r="C176" i="27"/>
  <c r="C177" i="27"/>
  <c r="C178" i="27"/>
  <c r="C179" i="27"/>
  <c r="C180" i="27"/>
  <c r="C181" i="27"/>
  <c r="C182" i="27"/>
  <c r="C183" i="27"/>
  <c r="C184" i="27"/>
  <c r="C185" i="27"/>
  <c r="C186" i="27"/>
  <c r="C187" i="27"/>
  <c r="C188" i="27"/>
  <c r="C189" i="27"/>
  <c r="C190" i="27"/>
  <c r="C191" i="27"/>
  <c r="C192" i="27"/>
  <c r="C193" i="27"/>
  <c r="C194" i="27"/>
  <c r="C195" i="27"/>
  <c r="C196" i="27"/>
  <c r="C197" i="27"/>
  <c r="C198" i="27"/>
  <c r="C199" i="27"/>
  <c r="C200" i="27"/>
  <c r="C201" i="27"/>
  <c r="C202" i="27"/>
  <c r="C203" i="27"/>
  <c r="C204" i="27"/>
  <c r="C205" i="27"/>
  <c r="C206" i="27"/>
  <c r="C207" i="27"/>
  <c r="C208" i="27"/>
  <c r="C209" i="27"/>
  <c r="C210" i="27"/>
  <c r="C211" i="27"/>
  <c r="C212" i="27"/>
  <c r="C213" i="27"/>
  <c r="C214" i="27"/>
  <c r="C215" i="27"/>
  <c r="C216" i="27"/>
  <c r="C217" i="27"/>
  <c r="C218" i="27"/>
  <c r="C219" i="27"/>
  <c r="C220" i="27"/>
  <c r="C221" i="27"/>
  <c r="C222" i="27"/>
  <c r="C223" i="27"/>
  <c r="C224" i="27"/>
  <c r="C225" i="27"/>
  <c r="C124" i="27"/>
  <c r="C125" i="27"/>
  <c r="C126" i="27"/>
  <c r="C127" i="27"/>
  <c r="C128" i="27"/>
  <c r="C129" i="27"/>
  <c r="C130" i="27"/>
  <c r="C131" i="27"/>
  <c r="C2" i="27"/>
  <c r="C3" i="27"/>
  <c r="C4" i="27"/>
  <c r="C5" i="27"/>
  <c r="C6" i="27"/>
  <c r="C7" i="27"/>
  <c r="C8" i="27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C103" i="27"/>
  <c r="C104" i="27"/>
  <c r="C105" i="27"/>
  <c r="C106" i="27"/>
  <c r="C107" i="27"/>
  <c r="C108" i="27"/>
  <c r="C109" i="27"/>
  <c r="C110" i="27"/>
  <c r="C111" i="27"/>
  <c r="C112" i="27"/>
  <c r="C113" i="27"/>
  <c r="C114" i="27"/>
  <c r="C115" i="27"/>
  <c r="C116" i="27"/>
  <c r="C117" i="27"/>
  <c r="C118" i="27"/>
  <c r="C119" i="27"/>
  <c r="C120" i="27"/>
  <c r="C121" i="27"/>
  <c r="C122" i="27"/>
  <c r="C123" i="27"/>
  <c r="C1" i="27"/>
  <c r="B98" i="19"/>
  <c r="B95" i="19"/>
  <c r="E16" i="18"/>
  <c r="C69" i="19"/>
  <c r="C90" i="19"/>
  <c r="F90" i="19" l="1"/>
  <c r="D30" i="20"/>
  <c r="C9" i="18"/>
  <c r="E9" i="18" s="1"/>
  <c r="I80" i="17" l="1"/>
  <c r="I2" i="17"/>
  <c r="I3" i="17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1" i="17"/>
  <c r="D2" i="17"/>
  <c r="D3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D130" i="17"/>
  <c r="D131" i="17"/>
  <c r="D132" i="17"/>
  <c r="D133" i="17"/>
  <c r="D134" i="17"/>
  <c r="D135" i="17"/>
  <c r="D136" i="17"/>
  <c r="D137" i="17"/>
  <c r="D138" i="17"/>
  <c r="D139" i="17"/>
  <c r="D140" i="17"/>
  <c r="D141" i="17"/>
  <c r="D142" i="17"/>
  <c r="D143" i="17"/>
  <c r="D144" i="17"/>
  <c r="D145" i="17"/>
  <c r="D146" i="17"/>
  <c r="D147" i="17"/>
  <c r="D148" i="17"/>
  <c r="D149" i="17"/>
  <c r="D150" i="17"/>
  <c r="D151" i="17"/>
  <c r="D152" i="17"/>
  <c r="D153" i="17"/>
  <c r="D154" i="17"/>
  <c r="D155" i="17"/>
  <c r="D156" i="17"/>
  <c r="D157" i="17"/>
  <c r="D158" i="17"/>
  <c r="D159" i="17"/>
  <c r="D160" i="17"/>
  <c r="D161" i="17"/>
  <c r="D162" i="17"/>
  <c r="D163" i="17"/>
  <c r="D164" i="17"/>
  <c r="D165" i="17"/>
  <c r="D166" i="17"/>
  <c r="D167" i="17"/>
  <c r="D168" i="17"/>
  <c r="D169" i="17"/>
  <c r="D170" i="17"/>
  <c r="D171" i="17"/>
  <c r="D172" i="17"/>
  <c r="D173" i="17"/>
  <c r="D174" i="17"/>
  <c r="D175" i="17"/>
  <c r="D176" i="17"/>
  <c r="D177" i="17"/>
  <c r="D178" i="17"/>
  <c r="D179" i="17"/>
  <c r="D180" i="17"/>
  <c r="D181" i="17"/>
  <c r="D182" i="17"/>
  <c r="D183" i="17"/>
  <c r="D184" i="17"/>
  <c r="D185" i="17"/>
  <c r="D186" i="17"/>
  <c r="D187" i="17"/>
  <c r="D188" i="17"/>
  <c r="D189" i="17"/>
  <c r="D190" i="17"/>
  <c r="D191" i="17"/>
  <c r="D192" i="17"/>
  <c r="D193" i="17"/>
  <c r="D194" i="17"/>
  <c r="D195" i="17"/>
  <c r="D196" i="17"/>
  <c r="D197" i="17"/>
  <c r="D198" i="17"/>
  <c r="D199" i="17"/>
  <c r="D200" i="17"/>
  <c r="D1" i="17"/>
  <c r="C33" i="14" l="1"/>
  <c r="C3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Dr. Ghulam Mustafa</author>
  </authors>
  <commentList>
    <comment ref="C1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Dr. Ghulam Mustafa:</t>
        </r>
        <r>
          <rPr>
            <sz val="9"/>
            <color indexed="81"/>
            <rFont val="Tahoma"/>
            <family val="2"/>
          </rPr>
          <t xml:space="preserve">
Should be 9.
Labs should be 6</t>
        </r>
      </text>
    </comment>
  </commentList>
</comments>
</file>

<file path=xl/sharedStrings.xml><?xml version="1.0" encoding="utf-8"?>
<sst xmlns="http://schemas.openxmlformats.org/spreadsheetml/2006/main" count="5135" uniqueCount="1075">
  <si>
    <t>BS Information Technology</t>
  </si>
  <si>
    <t>Semester</t>
  </si>
  <si>
    <t>Course Title</t>
  </si>
  <si>
    <t>Sec.</t>
  </si>
  <si>
    <t>Cr. Hrs</t>
  </si>
  <si>
    <t>Resource Person</t>
  </si>
  <si>
    <t>Mon</t>
  </si>
  <si>
    <t>Tue</t>
  </si>
  <si>
    <t>Wed</t>
  </si>
  <si>
    <t>Thu</t>
  </si>
  <si>
    <t>Fri</t>
  </si>
  <si>
    <t>Sat</t>
  </si>
  <si>
    <t>Batch 20 (F2022)</t>
  </si>
  <si>
    <t>MA100</t>
  </si>
  <si>
    <t>Calculus &amp; Analytical Geometry</t>
  </si>
  <si>
    <t>COHORT</t>
  </si>
  <si>
    <t>2:00-3:15</t>
  </si>
  <si>
    <t>EN111</t>
  </si>
  <si>
    <t>English Grammar and Comprehension</t>
  </si>
  <si>
    <t>3:30-4:45</t>
  </si>
  <si>
    <t>Y1</t>
  </si>
  <si>
    <t>11:00-12:15</t>
  </si>
  <si>
    <t>IT1091</t>
  </si>
  <si>
    <t>Introduction to ICT</t>
  </si>
  <si>
    <t>8:00-9:15</t>
  </si>
  <si>
    <t>IT1091L</t>
  </si>
  <si>
    <t>Introduction to ICT Lab</t>
  </si>
  <si>
    <t>TBA Lab</t>
  </si>
  <si>
    <t>11:00-1:30</t>
  </si>
  <si>
    <t>CC1021</t>
  </si>
  <si>
    <t>Programming Fundamentals</t>
  </si>
  <si>
    <t>Dr. Amjad Hussain Zahid</t>
  </si>
  <si>
    <t>9:30-10:45</t>
  </si>
  <si>
    <t>CC1021L</t>
  </si>
  <si>
    <t>Programming Fundamentals Lab</t>
  </si>
  <si>
    <t>8:00-10:30</t>
  </si>
  <si>
    <t>Total Cr. Hours</t>
  </si>
  <si>
    <t>C13</t>
  </si>
  <si>
    <t>Y2</t>
  </si>
  <si>
    <t>12:30-1:45</t>
  </si>
  <si>
    <t>Mamoona Majid</t>
  </si>
  <si>
    <t>2:00-4:30</t>
  </si>
  <si>
    <t>Y3</t>
  </si>
  <si>
    <t>Dr. Muhammad Arif</t>
  </si>
  <si>
    <t>Y4</t>
  </si>
  <si>
    <t>Kiran Ilyas</t>
  </si>
  <si>
    <t>Y5</t>
  </si>
  <si>
    <t>Nosheen Manzoor</t>
  </si>
  <si>
    <t>Batch 19 (F2021)</t>
  </si>
  <si>
    <t>CC2042</t>
  </si>
  <si>
    <t xml:space="preserve"> Data Structures &amp; Algorithms</t>
  </si>
  <si>
    <t>Dr. Khurram Shahzad</t>
  </si>
  <si>
    <t>CC2042L</t>
  </si>
  <si>
    <t>Data Structures &amp; Algorithms Lab</t>
  </si>
  <si>
    <t>MA150</t>
  </si>
  <si>
    <t>Probability &amp; Statistics</t>
  </si>
  <si>
    <t>Math</t>
  </si>
  <si>
    <t>5:00-6:15</t>
  </si>
  <si>
    <t>CC2101</t>
  </si>
  <si>
    <t>Software Engineering</t>
  </si>
  <si>
    <t>Taila Jabeen</t>
  </si>
  <si>
    <t>IT2231</t>
  </si>
  <si>
    <t>IT Infrastructure</t>
  </si>
  <si>
    <t>Ali Harris</t>
  </si>
  <si>
    <t>MA210</t>
  </si>
  <si>
    <t>Linear Algebra</t>
  </si>
  <si>
    <t>Mubashir Hussain</t>
  </si>
  <si>
    <t>Farrukh Liaqat</t>
  </si>
  <si>
    <t>Fahad Ali</t>
  </si>
  <si>
    <t>Abdullah Miraj</t>
  </si>
  <si>
    <t>Batch 19 (F2020)</t>
  </si>
  <si>
    <t>CC3011</t>
  </si>
  <si>
    <t>Operating Systems</t>
  </si>
  <si>
    <t>Aqsa Kiran</t>
  </si>
  <si>
    <t>CC3011L</t>
  </si>
  <si>
    <t>Operating Systems Lab</t>
  </si>
  <si>
    <t>IT3142</t>
  </si>
  <si>
    <t>Database Administration and Management</t>
  </si>
  <si>
    <t>Rida Ayesha</t>
  </si>
  <si>
    <t>IT3142L</t>
  </si>
  <si>
    <t>Database Administration and Management Lab</t>
  </si>
  <si>
    <t>Aqib Shafiq</t>
  </si>
  <si>
    <t>Hina Alam</t>
  </si>
  <si>
    <t>Batch 18 (S2020)</t>
  </si>
  <si>
    <t>IT3161</t>
  </si>
  <si>
    <t>Web Technologies</t>
  </si>
  <si>
    <t>Ihtisham Ul Haq</t>
  </si>
  <si>
    <t>IT3072</t>
  </si>
  <si>
    <t>System and Network Administration</t>
  </si>
  <si>
    <t>Muhammad Burhan</t>
  </si>
  <si>
    <t>IT3072L</t>
  </si>
  <si>
    <t>System and Network Administration Lab</t>
  </si>
  <si>
    <t>CC3121</t>
  </si>
  <si>
    <t>Information Security  </t>
  </si>
  <si>
    <t>Dr. Ghulam Mustafa</t>
  </si>
  <si>
    <t>IT Elective – III</t>
  </si>
  <si>
    <t>IT3171</t>
  </si>
  <si>
    <t>Virtual Systems and Services</t>
  </si>
  <si>
    <t>IT3171L</t>
  </si>
  <si>
    <t>Virtual Systems and Services Lab</t>
  </si>
  <si>
    <t>Hafiz Ashja</t>
  </si>
  <si>
    <t>BATCH 16 (F2019) Revised RoadMap</t>
  </si>
  <si>
    <t>CC4181</t>
  </si>
  <si>
    <t>Final Year Project – I</t>
  </si>
  <si>
    <t>FYP</t>
  </si>
  <si>
    <t>EN220</t>
  </si>
  <si>
    <t>Research Paper Writing and Presentation</t>
  </si>
  <si>
    <t>IT4122</t>
  </si>
  <si>
    <t>Cyber Security</t>
  </si>
  <si>
    <t>IT Elective – IV</t>
  </si>
  <si>
    <t>Elective</t>
  </si>
  <si>
    <t>IT3741w</t>
  </si>
  <si>
    <t>IT Project Management</t>
  </si>
  <si>
    <t>Muhammad Shahryar Liaqat</t>
  </si>
  <si>
    <t>Operation Research (IT-Supporting)</t>
  </si>
  <si>
    <t>Dr. Shaukat Iqbal</t>
  </si>
  <si>
    <t>Naveed Hussain</t>
  </si>
  <si>
    <t>CC41 82</t>
  </si>
  <si>
    <t>Final Year Project - II</t>
  </si>
  <si>
    <t>MG365</t>
  </si>
  <si>
    <t>Entrepreneurship (University Elective - 4)</t>
  </si>
  <si>
    <t>C1</t>
  </si>
  <si>
    <t>lT elective-5</t>
  </si>
  <si>
    <t>HU4092</t>
  </si>
  <si>
    <t>Professional Practices</t>
  </si>
  <si>
    <t>Business School</t>
  </si>
  <si>
    <t>POL101</t>
  </si>
  <si>
    <t>Pakistan Studies</t>
  </si>
  <si>
    <t>CS4176</t>
  </si>
  <si>
    <t>Internet of Things</t>
  </si>
  <si>
    <t>Dr. Tahir Mushtaq</t>
  </si>
  <si>
    <t>Bio Informatics</t>
  </si>
  <si>
    <t>IT4073</t>
  </si>
  <si>
    <t>Data Communication</t>
  </si>
  <si>
    <t>Usman Inayat</t>
  </si>
  <si>
    <t>IT4651w</t>
  </si>
  <si>
    <t>Cloud Computing</t>
  </si>
  <si>
    <t>IT310</t>
  </si>
  <si>
    <t>BS Cyber Security</t>
  </si>
  <si>
    <t>Course Code</t>
  </si>
  <si>
    <t>Batch 2 (Fall 2022)</t>
  </si>
  <si>
    <t>Y6</t>
  </si>
  <si>
    <t>Y7</t>
  </si>
  <si>
    <t>TBA</t>
  </si>
  <si>
    <t>Batch 1 (Fall 2021)</t>
  </si>
  <si>
    <t>CC2141</t>
  </si>
  <si>
    <t>Database Systems</t>
  </si>
  <si>
    <t>Muhammad Shoaib</t>
  </si>
  <si>
    <t>CC2141L</t>
  </si>
  <si>
    <t>Database Systems Lab</t>
  </si>
  <si>
    <t>MA230</t>
  </si>
  <si>
    <t>Differential Equation</t>
  </si>
  <si>
    <t>Information Security</t>
  </si>
  <si>
    <t>BS Artificial Intelligence</t>
  </si>
  <si>
    <t>Batch 5 (F2022)</t>
  </si>
  <si>
    <t>Y8</t>
  </si>
  <si>
    <t>5:00-7:30</t>
  </si>
  <si>
    <t>Y9</t>
  </si>
  <si>
    <t xml:space="preserve">9:30-10:45 </t>
  </si>
  <si>
    <t>Y10</t>
  </si>
  <si>
    <t>Y11</t>
  </si>
  <si>
    <t>5:00-7:30(STD-406)</t>
  </si>
  <si>
    <t>Batch 4 (Fall 2021)</t>
  </si>
  <si>
    <t>AI2151</t>
  </si>
  <si>
    <t>Artificial Intelligence</t>
  </si>
  <si>
    <t>AI2151L</t>
  </si>
  <si>
    <t>Artificial Intelligence Lab</t>
  </si>
  <si>
    <t>Batch 3 (Fall 2020)</t>
  </si>
  <si>
    <t>Operating System</t>
  </si>
  <si>
    <t>Operating System Lab</t>
  </si>
  <si>
    <t>AI4122</t>
  </si>
  <si>
    <t>AI Elective I</t>
  </si>
  <si>
    <t>AI4132</t>
  </si>
  <si>
    <t>Data Mining</t>
  </si>
  <si>
    <t>Dr. Malik Tahir Hassan</t>
  </si>
  <si>
    <t>SD110</t>
  </si>
  <si>
    <t>Life and Learning (Humanities Elective – II)</t>
  </si>
  <si>
    <t>Batch 2 (Spring 2020)</t>
  </si>
  <si>
    <t>To be studies with other programs</t>
  </si>
  <si>
    <t>AI3124</t>
  </si>
  <si>
    <t>Signals and Systems</t>
  </si>
  <si>
    <t>AI3158</t>
  </si>
  <si>
    <t>Agent Based System</t>
  </si>
  <si>
    <t>AI4154</t>
  </si>
  <si>
    <t>Machine Learning</t>
  </si>
  <si>
    <t>AI Elective-II</t>
  </si>
  <si>
    <t>EN100</t>
  </si>
  <si>
    <t>English Immersion</t>
  </si>
  <si>
    <t>Batch 1 (Fall 2019)</t>
  </si>
  <si>
    <t>AI3107</t>
  </si>
  <si>
    <t>Soft Computing</t>
  </si>
  <si>
    <t>Humanities Elective – III</t>
  </si>
  <si>
    <t>AI Elective-III</t>
  </si>
  <si>
    <t>AI Elective-IV</t>
  </si>
  <si>
    <t>Course</t>
  </si>
  <si>
    <t>No. of Sec.</t>
  </si>
  <si>
    <t>Faculty Spring 2022</t>
  </si>
  <si>
    <t>Fall 2021</t>
  </si>
  <si>
    <t>Not offered in Spring 2022</t>
  </si>
  <si>
    <t xml:space="preserve">Zafar Ullah, </t>
  </si>
  <si>
    <t>Amjad Hussain Zahid</t>
  </si>
  <si>
    <t>Not offered in Fall 2021</t>
  </si>
  <si>
    <t>Faisal Riaz</t>
  </si>
  <si>
    <t>Shahryar Liaqat</t>
  </si>
  <si>
    <t>Dr. Muhammad Fahad</t>
  </si>
  <si>
    <t>Sheharyar Liaqat</t>
  </si>
  <si>
    <t>Operation Research</t>
  </si>
  <si>
    <t xml:space="preserve"> Abdullah Miraj</t>
  </si>
  <si>
    <t>Naveed  Husain</t>
  </si>
  <si>
    <t>Syed Mohsin Ali</t>
  </si>
  <si>
    <t>Ihtisham ul Haq</t>
  </si>
  <si>
    <t>Status</t>
  </si>
  <si>
    <t>Sarah Ali</t>
  </si>
  <si>
    <t>Slots</t>
  </si>
  <si>
    <t>Monday</t>
  </si>
  <si>
    <t>Tuesday</t>
  </si>
  <si>
    <t>Wednesday</t>
  </si>
  <si>
    <t>Thursday</t>
  </si>
  <si>
    <t>Friday</t>
  </si>
  <si>
    <t>Saturday</t>
  </si>
  <si>
    <t xml:space="preserve">2:00-3:15 </t>
  </si>
  <si>
    <t xml:space="preserve">3:30-4:45 </t>
  </si>
  <si>
    <t xml:space="preserve">5:00-6:15 </t>
  </si>
  <si>
    <t>CB1-304A</t>
  </si>
  <si>
    <t>Labs</t>
  </si>
  <si>
    <t>STD-310 (IT)</t>
  </si>
  <si>
    <t>STD-602 (CySec)</t>
  </si>
  <si>
    <t>BSAI</t>
  </si>
  <si>
    <t>CB1-304B</t>
  </si>
  <si>
    <t>CB1-604 (AI)</t>
  </si>
  <si>
    <t>Waqar Hussain</t>
  </si>
  <si>
    <t>Dr. Shaista Habib</t>
  </si>
  <si>
    <t>Amir Wasim</t>
  </si>
  <si>
    <t>Dr. Aamir Khan</t>
  </si>
  <si>
    <t>Advanced Networks</t>
  </si>
  <si>
    <t>IT4076</t>
  </si>
  <si>
    <t>Section</t>
  </si>
  <si>
    <t>Faculty</t>
  </si>
  <si>
    <t>Data Structures &amp; Algorithms</t>
  </si>
  <si>
    <t>Lab</t>
  </si>
  <si>
    <t>AI</t>
  </si>
  <si>
    <t>SE</t>
  </si>
  <si>
    <t>CS438</t>
  </si>
  <si>
    <t>Natural Language Processing</t>
  </si>
  <si>
    <t>IT4052</t>
  </si>
  <si>
    <t>Moderator</t>
  </si>
  <si>
    <t>Advance Topics in Software Engineering</t>
  </si>
  <si>
    <t>Data Visualization</t>
  </si>
  <si>
    <t>Internet of Things (IoT)</t>
  </si>
  <si>
    <t>Competitive Programming</t>
  </si>
  <si>
    <t>Open sourse Software Development(Python)</t>
  </si>
  <si>
    <t>Information Systems</t>
  </si>
  <si>
    <t>Advance Computer Networks</t>
  </si>
  <si>
    <t>Graph Theory and Algorithms</t>
  </si>
  <si>
    <t>Advances in Fuzzy Systems</t>
  </si>
  <si>
    <t>Secure Software Development</t>
  </si>
  <si>
    <t>Pervasive Smart Environments</t>
  </si>
  <si>
    <t>Parallel and Distributed Computing</t>
  </si>
  <si>
    <t>Multimedia Security</t>
  </si>
  <si>
    <t>Mobile Application Development</t>
  </si>
  <si>
    <t>Iphone Applications Development</t>
  </si>
  <si>
    <t>Information Retrieval</t>
  </si>
  <si>
    <t>Information and Network Security</t>
  </si>
  <si>
    <t>Games Design and Development</t>
  </si>
  <si>
    <t>Enterprise Application Development</t>
  </si>
  <si>
    <t>Distributed Systems</t>
  </si>
  <si>
    <t>Distributed Database Systems</t>
  </si>
  <si>
    <t>Digital Image Processing</t>
  </si>
  <si>
    <t>Design Pattern and Refactoring</t>
  </si>
  <si>
    <t>Deep Learning and Neural Networks</t>
  </si>
  <si>
    <t>Data Warehousing</t>
  </si>
  <si>
    <t>Data Communications</t>
  </si>
  <si>
    <t>Data and Information Management</t>
  </si>
  <si>
    <t>Cyber Forensics</t>
  </si>
  <si>
    <t>Computer Vision</t>
  </si>
  <si>
    <t>Computer Graphics</t>
  </si>
  <si>
    <t>Internet Architecture and Protocols</t>
  </si>
  <si>
    <t>Big Data Programming</t>
  </si>
  <si>
    <t>Advanced Web Technologies</t>
  </si>
  <si>
    <t>Morning</t>
  </si>
  <si>
    <t>Evening</t>
  </si>
  <si>
    <t>morning</t>
  </si>
  <si>
    <t>Time Preference (Morning- 8:00 to 3:30\Afternoon-11:00 to 7:00)</t>
  </si>
  <si>
    <t>Hafiz Muhammad Ashja Khan</t>
  </si>
  <si>
    <t>Ayesha Majid</t>
  </si>
  <si>
    <t>Muhammad Amir</t>
  </si>
  <si>
    <t>Mubashar Hussain</t>
  </si>
  <si>
    <t>Farukh Liaqat</t>
  </si>
  <si>
    <t>Naveed Husain</t>
  </si>
  <si>
    <t>Shehryar Liaqat</t>
  </si>
  <si>
    <t>Zafar Ullah</t>
  </si>
  <si>
    <t>Dr. Khuram Shahzad</t>
  </si>
  <si>
    <t>Dr. Muhammad Aamir Khan</t>
  </si>
  <si>
    <t>Dr.M. Tahir Mushtaq</t>
  </si>
  <si>
    <t>Dr. Sajid Mahmood</t>
  </si>
  <si>
    <t>Dr. Shuqat Iqbal</t>
  </si>
  <si>
    <t>No. of Sections</t>
  </si>
  <si>
    <t>Sr. No.</t>
  </si>
  <si>
    <t>List of Technical Electives</t>
  </si>
  <si>
    <t>Total Sections</t>
  </si>
  <si>
    <t xml:space="preserve">evening </t>
  </si>
  <si>
    <t xml:space="preserve">Morning </t>
  </si>
  <si>
    <t>Afternoon</t>
  </si>
  <si>
    <t>Faculty who taught this course in Spring 2022 or Fall 2021</t>
  </si>
  <si>
    <t>BS IT</t>
  </si>
  <si>
    <t>Program</t>
  </si>
  <si>
    <t>Basic Knowledge</t>
  </si>
  <si>
    <t>Good</t>
  </si>
  <si>
    <t>Very Good</t>
  </si>
  <si>
    <t>Expert</t>
  </si>
  <si>
    <t>Full Expert</t>
  </si>
  <si>
    <t>Scale</t>
  </si>
  <si>
    <t>Evening Slot: 10:00 am - 6:00 pm</t>
  </si>
  <si>
    <t>Morning Slot: 8:00 am - 4:00 pm</t>
  </si>
  <si>
    <t>F2022 Course Prefrences</t>
  </si>
  <si>
    <t>Sohaib Ashraf</t>
  </si>
  <si>
    <t>C23</t>
  </si>
  <si>
    <t>C2</t>
  </si>
  <si>
    <t>Amir Waseem</t>
  </si>
  <si>
    <t>CS436</t>
  </si>
  <si>
    <t>Mobile Application and Development</t>
  </si>
  <si>
    <t>Dropped</t>
  </si>
  <si>
    <t>TBA Courses in Dep. of INFs.</t>
  </si>
  <si>
    <t xml:space="preserve">Rooms Summary </t>
  </si>
  <si>
    <t>INF Dedicated Rooms</t>
  </si>
  <si>
    <t>SDT</t>
  </si>
  <si>
    <t xml:space="preserve">STD/SST-318(IT) </t>
  </si>
  <si>
    <t>ok</t>
  </si>
  <si>
    <t>STD/SST-319 (IT)</t>
  </si>
  <si>
    <t xml:space="preserve">STD/SST-320 (IT) </t>
  </si>
  <si>
    <t>CB 1</t>
  </si>
  <si>
    <t>CBI-304 A (Cy Sec)</t>
  </si>
  <si>
    <t>ok( IT)</t>
  </si>
  <si>
    <t>CBI-304 B (AI)</t>
  </si>
  <si>
    <t>ok(IT)</t>
  </si>
  <si>
    <t>ok(AI)</t>
  </si>
  <si>
    <t xml:space="preserve">Juma Break </t>
  </si>
  <si>
    <t>Sr.No.</t>
  </si>
  <si>
    <t xml:space="preserve">Building </t>
  </si>
  <si>
    <t xml:space="preserve">Rooms </t>
  </si>
  <si>
    <t>1st (8:00-9:15</t>
  </si>
  <si>
    <t>2nd(9:30-10:45)</t>
  </si>
  <si>
    <t>3rd(11:00-12:15)</t>
  </si>
  <si>
    <t xml:space="preserve">4th(12:30-1:45) </t>
  </si>
  <si>
    <t>5th (2:00-3:15)</t>
  </si>
  <si>
    <t>6th(3:30-4:45)</t>
  </si>
  <si>
    <t>7th(5:00-6:15)</t>
  </si>
  <si>
    <t xml:space="preserve">8th(6:30-9:30) </t>
  </si>
  <si>
    <t>BS-IT</t>
  </si>
  <si>
    <t xml:space="preserve">Allocated </t>
  </si>
  <si>
    <t>Unallocated</t>
  </si>
  <si>
    <t>Old Batches</t>
  </si>
  <si>
    <t xml:space="preserve">Theory </t>
  </si>
  <si>
    <t>New Batch</t>
  </si>
  <si>
    <t>Total</t>
  </si>
  <si>
    <t>BS-AI</t>
  </si>
  <si>
    <t>BS-CySec</t>
  </si>
  <si>
    <t xml:space="preserve">Time slots </t>
  </si>
  <si>
    <t>STD-310</t>
  </si>
  <si>
    <t>CB1-602</t>
  </si>
  <si>
    <t>CB1-604</t>
  </si>
  <si>
    <t>Free Slots</t>
  </si>
  <si>
    <t>Yellow Highlighted</t>
  </si>
  <si>
    <t>Blank</t>
  </si>
  <si>
    <t>Double Slots</t>
  </si>
  <si>
    <t>Old Batches </t>
  </si>
  <si>
    <t>Theory</t>
  </si>
  <si>
    <t>New Intake </t>
  </si>
  <si>
    <t>BS- SE</t>
  </si>
  <si>
    <t>BS- CS</t>
  </si>
  <si>
    <t>BS- DS</t>
  </si>
  <si>
    <t>F2022105062</t>
  </si>
  <si>
    <t>Zainab Zahid</t>
  </si>
  <si>
    <t>Muhammad Awais</t>
  </si>
  <si>
    <t>Dr. Fawad Ali Khan</t>
  </si>
  <si>
    <t>Dr. Malik Kashif Ishaq</t>
  </si>
  <si>
    <t>Hassaan Ahmad</t>
  </si>
  <si>
    <t>Nawera Latif</t>
  </si>
  <si>
    <t>BSIT</t>
  </si>
  <si>
    <t>BSCySec</t>
  </si>
  <si>
    <t>CC</t>
  </si>
  <si>
    <t>CN</t>
  </si>
  <si>
    <t>Sec</t>
  </si>
  <si>
    <t>RP</t>
  </si>
  <si>
    <t>Course Offered in</t>
  </si>
  <si>
    <t>INFs</t>
  </si>
  <si>
    <t>Hafiz Noman Sarwar</t>
  </si>
  <si>
    <t>F2022105001</t>
  </si>
  <si>
    <t>F2022105002</t>
  </si>
  <si>
    <t>F2022105003</t>
  </si>
  <si>
    <t>F2022105004</t>
  </si>
  <si>
    <t>F2022105005</t>
  </si>
  <si>
    <t>F2022105006</t>
  </si>
  <si>
    <t>F2022105007</t>
  </si>
  <si>
    <t>F2022105008</t>
  </si>
  <si>
    <t>F2022105009</t>
  </si>
  <si>
    <t>F2022105010</t>
  </si>
  <si>
    <t>F2022105011</t>
  </si>
  <si>
    <t>F2022105012</t>
  </si>
  <si>
    <t>F2022105013</t>
  </si>
  <si>
    <t>F2022105014</t>
  </si>
  <si>
    <t>F2022105015</t>
  </si>
  <si>
    <t>F2022105016</t>
  </si>
  <si>
    <t>F2022105017</t>
  </si>
  <si>
    <t>F2022105018</t>
  </si>
  <si>
    <t>F2022105019</t>
  </si>
  <si>
    <t>F2022105020</t>
  </si>
  <si>
    <t>F2022105021</t>
  </si>
  <si>
    <t>F2022105022</t>
  </si>
  <si>
    <t>F2022105023</t>
  </si>
  <si>
    <t>F2022105024</t>
  </si>
  <si>
    <t>F2022105025</t>
  </si>
  <si>
    <t>F2022105026</t>
  </si>
  <si>
    <t>F2022105027</t>
  </si>
  <si>
    <t>F2022105028</t>
  </si>
  <si>
    <t>F2022105029</t>
  </si>
  <si>
    <t>F2022105030</t>
  </si>
  <si>
    <t>F2022105031</t>
  </si>
  <si>
    <t>F2022105032</t>
  </si>
  <si>
    <t>F2022105033</t>
  </si>
  <si>
    <t>F2022105034</t>
  </si>
  <si>
    <t>F2022105035</t>
  </si>
  <si>
    <t>F2022105036</t>
  </si>
  <si>
    <t>F2022105037</t>
  </si>
  <si>
    <t>F2022105038</t>
  </si>
  <si>
    <t>F2022105039</t>
  </si>
  <si>
    <t>F2022105040</t>
  </si>
  <si>
    <t>F2022105041</t>
  </si>
  <si>
    <t>F2022105042</t>
  </si>
  <si>
    <t>F2022105043</t>
  </si>
  <si>
    <t>F2022105044</t>
  </si>
  <si>
    <t>F2022105045</t>
  </si>
  <si>
    <t>F2022105046</t>
  </si>
  <si>
    <t>F2022105047</t>
  </si>
  <si>
    <t>F2022105048</t>
  </si>
  <si>
    <t>F2022105049</t>
  </si>
  <si>
    <t>F2022105050</t>
  </si>
  <si>
    <t>F2022105051</t>
  </si>
  <si>
    <t>F2022105052</t>
  </si>
  <si>
    <t>F2022105053</t>
  </si>
  <si>
    <t>F2022105054</t>
  </si>
  <si>
    <t>F2022105055</t>
  </si>
  <si>
    <t>F2022105056</t>
  </si>
  <si>
    <t>F2022105057</t>
  </si>
  <si>
    <t>F2022105058</t>
  </si>
  <si>
    <t>F2022105059</t>
  </si>
  <si>
    <t>F2022105060</t>
  </si>
  <si>
    <t>F2022105061</t>
  </si>
  <si>
    <t>F2022105063</t>
  </si>
  <si>
    <t>F2022105064</t>
  </si>
  <si>
    <t>F2022105065</t>
  </si>
  <si>
    <t>F2022105066</t>
  </si>
  <si>
    <t>F2022105067</t>
  </si>
  <si>
    <t>F2022105068</t>
  </si>
  <si>
    <t>F2022105069</t>
  </si>
  <si>
    <t>F2022105070</t>
  </si>
  <si>
    <t>F2022105071</t>
  </si>
  <si>
    <t>F2022105072</t>
  </si>
  <si>
    <t>F2022105073</t>
  </si>
  <si>
    <t>F2022105074</t>
  </si>
  <si>
    <t>F2022105075</t>
  </si>
  <si>
    <t>F2022105076</t>
  </si>
  <si>
    <t>F2022105077</t>
  </si>
  <si>
    <t>F2022105078</t>
  </si>
  <si>
    <t>F2022105079</t>
  </si>
  <si>
    <t>F2022105080</t>
  </si>
  <si>
    <t>F2022105081</t>
  </si>
  <si>
    <t>F2022105082</t>
  </si>
  <si>
    <t>F2022105083</t>
  </si>
  <si>
    <t>F2022105084</t>
  </si>
  <si>
    <t>F2022105085</t>
  </si>
  <si>
    <t>F2022105086</t>
  </si>
  <si>
    <t>F2022105087</t>
  </si>
  <si>
    <t>F2022105088</t>
  </si>
  <si>
    <t>F2022105089</t>
  </si>
  <si>
    <t>F2022105090</t>
  </si>
  <si>
    <t>F2022105091</t>
  </si>
  <si>
    <t>F2022105092</t>
  </si>
  <si>
    <t>F2022105093</t>
  </si>
  <si>
    <t>F2022105094</t>
  </si>
  <si>
    <t>F2022105095</t>
  </si>
  <si>
    <t>F2022105096</t>
  </si>
  <si>
    <t>F2022105097</t>
  </si>
  <si>
    <t>F2022105098</t>
  </si>
  <si>
    <t>F2022105099</t>
  </si>
  <si>
    <t>F2022105100</t>
  </si>
  <si>
    <t>F2022105101</t>
  </si>
  <si>
    <t>F2022105102</t>
  </si>
  <si>
    <t>F2022105103</t>
  </si>
  <si>
    <t>F2022105104</t>
  </si>
  <si>
    <t>F2022105105</t>
  </si>
  <si>
    <t>F2022105106</t>
  </si>
  <si>
    <t>F2022105107</t>
  </si>
  <si>
    <t>F2022105108</t>
  </si>
  <si>
    <t>F2022105109</t>
  </si>
  <si>
    <t>F2022105110</t>
  </si>
  <si>
    <t>F2022105111</t>
  </si>
  <si>
    <t>F2022105112</t>
  </si>
  <si>
    <t>F2022105113</t>
  </si>
  <si>
    <t>F2022105114</t>
  </si>
  <si>
    <t>F2022105115</t>
  </si>
  <si>
    <t>F2022105116</t>
  </si>
  <si>
    <t>F2022105117</t>
  </si>
  <si>
    <t>F2022105118</t>
  </si>
  <si>
    <t>F2022105119</t>
  </si>
  <si>
    <t>F2022105120</t>
  </si>
  <si>
    <t>F2022105121</t>
  </si>
  <si>
    <t>F2022105122</t>
  </si>
  <si>
    <t>F2022105123</t>
  </si>
  <si>
    <t>F2022105124</t>
  </si>
  <si>
    <t>F2022105125</t>
  </si>
  <si>
    <t>F2022105126</t>
  </si>
  <si>
    <t>F2022105127</t>
  </si>
  <si>
    <t>F2022105128</t>
  </si>
  <si>
    <t>F2022105129</t>
  </si>
  <si>
    <t>F2022105130</t>
  </si>
  <si>
    <t>F2022105131</t>
  </si>
  <si>
    <t>F2022105132</t>
  </si>
  <si>
    <t>F2022105133</t>
  </si>
  <si>
    <t>F2022105134</t>
  </si>
  <si>
    <t>F2022105135</t>
  </si>
  <si>
    <t>F2022105136</t>
  </si>
  <si>
    <t>F2022105137</t>
  </si>
  <si>
    <t>F2022105138</t>
  </si>
  <si>
    <t>F2022105139</t>
  </si>
  <si>
    <t>F2022105140</t>
  </si>
  <si>
    <t>F2022105141</t>
  </si>
  <si>
    <t>F2022105142</t>
  </si>
  <si>
    <t>F2022105143</t>
  </si>
  <si>
    <t>F2022105144</t>
  </si>
  <si>
    <t>F2022105145</t>
  </si>
  <si>
    <t>F2022105146</t>
  </si>
  <si>
    <t>F2022105147</t>
  </si>
  <si>
    <t>F2022105148</t>
  </si>
  <si>
    <t>F2022105149</t>
  </si>
  <si>
    <t>F2022105150</t>
  </si>
  <si>
    <t>F2022105151</t>
  </si>
  <si>
    <t>F2022105152</t>
  </si>
  <si>
    <t>F2022105153</t>
  </si>
  <si>
    <t>F2022105154</t>
  </si>
  <si>
    <t>F2022105155</t>
  </si>
  <si>
    <t>F2022105156</t>
  </si>
  <si>
    <t>F2022105157</t>
  </si>
  <si>
    <t>F2022105158</t>
  </si>
  <si>
    <t>F2022105159</t>
  </si>
  <si>
    <t>F2022105160</t>
  </si>
  <si>
    <t>F2022105161</t>
  </si>
  <si>
    <t>F2022105162</t>
  </si>
  <si>
    <t>F2022105163</t>
  </si>
  <si>
    <t>F2022105164</t>
  </si>
  <si>
    <t>F2022105165</t>
  </si>
  <si>
    <t>F2022105166</t>
  </si>
  <si>
    <t>F2022105167</t>
  </si>
  <si>
    <t>F2022105168</t>
  </si>
  <si>
    <t>F2022105169</t>
  </si>
  <si>
    <t>F2022105170</t>
  </si>
  <si>
    <t>F2022105171</t>
  </si>
  <si>
    <t>F2022105172</t>
  </si>
  <si>
    <t>F2022105173</t>
  </si>
  <si>
    <t>F2022105174</t>
  </si>
  <si>
    <t>F2022105175</t>
  </si>
  <si>
    <t>F2022105176</t>
  </si>
  <si>
    <t>F2022105177</t>
  </si>
  <si>
    <t>F2022105178</t>
  </si>
  <si>
    <t>F2022105179</t>
  </si>
  <si>
    <t>F2022105180</t>
  </si>
  <si>
    <t>F2022105181</t>
  </si>
  <si>
    <t>F2022105182</t>
  </si>
  <si>
    <t>F2022105183</t>
  </si>
  <si>
    <t>F2022105184</t>
  </si>
  <si>
    <t>F2022105185</t>
  </si>
  <si>
    <t>F2022105186</t>
  </si>
  <si>
    <t>F2022105187</t>
  </si>
  <si>
    <t>F2022105188</t>
  </si>
  <si>
    <t>F2022105189</t>
  </si>
  <si>
    <t>F2022105190</t>
  </si>
  <si>
    <t>F2022105191</t>
  </si>
  <si>
    <t>F2022105192</t>
  </si>
  <si>
    <t>F2022105193</t>
  </si>
  <si>
    <t>F2022105194</t>
  </si>
  <si>
    <t>F2022105195</t>
  </si>
  <si>
    <t>F2022105196</t>
  </si>
  <si>
    <t>F2022105197</t>
  </si>
  <si>
    <t>F2022105198</t>
  </si>
  <si>
    <t>F2022105199</t>
  </si>
  <si>
    <t>F2022105200</t>
  </si>
  <si>
    <t>@</t>
  </si>
  <si>
    <t>umt.edu.pk</t>
  </si>
  <si>
    <t>F2022408001</t>
  </si>
  <si>
    <t>F2022408002</t>
  </si>
  <si>
    <t>F2022408003</t>
  </si>
  <si>
    <t>F2022408004</t>
  </si>
  <si>
    <t>F2022408005</t>
  </si>
  <si>
    <t>F2022408006</t>
  </si>
  <si>
    <t>F2022408007</t>
  </si>
  <si>
    <t>F2022408008</t>
  </si>
  <si>
    <t>F2022408009</t>
  </si>
  <si>
    <t>F2022408010</t>
  </si>
  <si>
    <t>F2022408011</t>
  </si>
  <si>
    <t>F2022408012</t>
  </si>
  <si>
    <t>F2022408013</t>
  </si>
  <si>
    <t>F2022408014</t>
  </si>
  <si>
    <t>F2022408015</t>
  </si>
  <si>
    <t>F2022408016</t>
  </si>
  <si>
    <t>F2022408017</t>
  </si>
  <si>
    <t>F2022408018</t>
  </si>
  <si>
    <t>F2022408019</t>
  </si>
  <si>
    <t>F2022408020</t>
  </si>
  <si>
    <t>F2022408021</t>
  </si>
  <si>
    <t>F2022408022</t>
  </si>
  <si>
    <t>F2022408023</t>
  </si>
  <si>
    <t>F2022408024</t>
  </si>
  <si>
    <t>F2022408025</t>
  </si>
  <si>
    <t>F2022408026</t>
  </si>
  <si>
    <t>F2022408027</t>
  </si>
  <si>
    <t>F2022408028</t>
  </si>
  <si>
    <t>F2022408029</t>
  </si>
  <si>
    <t>F2022408030</t>
  </si>
  <si>
    <t>F2022408031</t>
  </si>
  <si>
    <t>F2022408032</t>
  </si>
  <si>
    <t>F2022408033</t>
  </si>
  <si>
    <t>F2022408034</t>
  </si>
  <si>
    <t>F2022408035</t>
  </si>
  <si>
    <t>F2022408036</t>
  </si>
  <si>
    <t>F2022408037</t>
  </si>
  <si>
    <t>F2022408038</t>
  </si>
  <si>
    <t>F2022408039</t>
  </si>
  <si>
    <t>F2022408040</t>
  </si>
  <si>
    <t>F2022408041</t>
  </si>
  <si>
    <t>F2022408042</t>
  </si>
  <si>
    <t>F2022408043</t>
  </si>
  <si>
    <t>F2022408044</t>
  </si>
  <si>
    <t>F2022408045</t>
  </si>
  <si>
    <t>F2022408046</t>
  </si>
  <si>
    <t>F2022408047</t>
  </si>
  <si>
    <t>F2022408048</t>
  </si>
  <si>
    <t>F2022408049</t>
  </si>
  <si>
    <t>F2022408050</t>
  </si>
  <si>
    <t>F2022408051</t>
  </si>
  <si>
    <t>F2022408052</t>
  </si>
  <si>
    <t>F2022408053</t>
  </si>
  <si>
    <t>F2022408054</t>
  </si>
  <si>
    <t>F2022408055</t>
  </si>
  <si>
    <t>F2022408056</t>
  </si>
  <si>
    <t>F2022408057</t>
  </si>
  <si>
    <t>F2022408058</t>
  </si>
  <si>
    <t>F2022408059</t>
  </si>
  <si>
    <t>F2022408060</t>
  </si>
  <si>
    <t>F2022408061</t>
  </si>
  <si>
    <t>F2022408062</t>
  </si>
  <si>
    <t>F2022408063</t>
  </si>
  <si>
    <t>F2022408064</t>
  </si>
  <si>
    <t>F2022408065</t>
  </si>
  <si>
    <t>F2022408066</t>
  </si>
  <si>
    <t>F2022408067</t>
  </si>
  <si>
    <t>F2022408068</t>
  </si>
  <si>
    <t>F2022408069</t>
  </si>
  <si>
    <t>F2022408070</t>
  </si>
  <si>
    <t>F2022408071</t>
  </si>
  <si>
    <t>F2022408072</t>
  </si>
  <si>
    <t>F2022408073</t>
  </si>
  <si>
    <t>F2022408074</t>
  </si>
  <si>
    <t>F2022408075</t>
  </si>
  <si>
    <t>F2022408076</t>
  </si>
  <si>
    <t>F2022408077</t>
  </si>
  <si>
    <t>F2022408078</t>
  </si>
  <si>
    <t>F2022408079</t>
  </si>
  <si>
    <t>F2022408080</t>
  </si>
  <si>
    <t>Raybal Akhtar</t>
  </si>
  <si>
    <t>CC1022</t>
  </si>
  <si>
    <t>Object Oriented Programming</t>
  </si>
  <si>
    <t>CC1022L</t>
  </si>
  <si>
    <t>Object Oriented Programming Lab</t>
  </si>
  <si>
    <t>CS2031</t>
  </si>
  <si>
    <t>Digital Logic Design</t>
  </si>
  <si>
    <t>CS2031L</t>
  </si>
  <si>
    <t>Digital Logic Design Lab</t>
  </si>
  <si>
    <t>CC1041</t>
  </si>
  <si>
    <t>Discrete Structures</t>
  </si>
  <si>
    <t>EN125</t>
  </si>
  <si>
    <t>Composition and Communication</t>
  </si>
  <si>
    <t>CC3071</t>
  </si>
  <si>
    <t>Computer Networks</t>
  </si>
  <si>
    <t>CC3071L</t>
  </si>
  <si>
    <t>Computer Networks Lab</t>
  </si>
  <si>
    <t>CS2032</t>
  </si>
  <si>
    <t>Computer Organization and Assembly Language</t>
  </si>
  <si>
    <t>CS2032L</t>
  </si>
  <si>
    <r>
      <t>Computer Organization and Assembly Language</t>
    </r>
    <r>
      <rPr>
        <sz val="12"/>
        <color rgb="FF000000"/>
        <rFont val="Times New Roman"/>
        <family val="1"/>
      </rPr>
      <t xml:space="preserve"> Lab</t>
    </r>
  </si>
  <si>
    <t>CS3044</t>
  </si>
  <si>
    <t>Analysis of Algorithms</t>
  </si>
  <si>
    <t>Introduction to Cyber Security</t>
  </si>
  <si>
    <t>Introduction to Cyber Security Lab</t>
  </si>
  <si>
    <t>Pre Calculus</t>
  </si>
  <si>
    <t>MATH</t>
  </si>
  <si>
    <t>IT Supporting Course – II (e.g. SE2102 - SRE)</t>
  </si>
  <si>
    <t>IT Supporting Course – I (e.g.  IT2234 - Enterprise Systems)</t>
  </si>
  <si>
    <t>SD101</t>
  </si>
  <si>
    <t>University Elective – I (Principles of Management)</t>
  </si>
  <si>
    <t>University Elective – II (Principles of Marketing)</t>
  </si>
  <si>
    <t>University Elective – III (Foreign Language)</t>
  </si>
  <si>
    <t xml:space="preserve">Batch Strength </t>
  </si>
  <si>
    <t xml:space="preserve">No. of Sections </t>
  </si>
  <si>
    <t>Batch</t>
  </si>
  <si>
    <t>F2022105</t>
  </si>
  <si>
    <t>F2021105</t>
  </si>
  <si>
    <t>F2020105</t>
  </si>
  <si>
    <t>S2020105</t>
  </si>
  <si>
    <t>F2019105</t>
  </si>
  <si>
    <t xml:space="preserve">Total </t>
  </si>
  <si>
    <t>F2022408</t>
  </si>
  <si>
    <t>F2021408</t>
  </si>
  <si>
    <t>IT Elective – 3</t>
  </si>
  <si>
    <t>IT Elective – 4</t>
  </si>
  <si>
    <t>Total Section</t>
  </si>
  <si>
    <t>Total Faculty</t>
  </si>
  <si>
    <t>Name of Faculty</t>
  </si>
  <si>
    <t>Designation</t>
  </si>
  <si>
    <t>Dr Shaukat Iqbal</t>
  </si>
  <si>
    <t>Professor</t>
  </si>
  <si>
    <t>Dr Sajid Mahmood</t>
  </si>
  <si>
    <t>Accosiate Professor/ Chairperson of INFs</t>
  </si>
  <si>
    <t>Dr. Muhammad Tahir Mushtaq</t>
  </si>
  <si>
    <t>Accosiate Dean</t>
  </si>
  <si>
    <t>Assistant Professor</t>
  </si>
  <si>
    <t>Dr. Usman Inayat</t>
  </si>
  <si>
    <t>Dr. Kashif Ishaq</t>
  </si>
  <si>
    <t>Mr. Fahad Ali</t>
  </si>
  <si>
    <t>Ms. Nousheen Manzoor</t>
  </si>
  <si>
    <t>Lecturer</t>
  </si>
  <si>
    <t>Ms. Hina Alam</t>
  </si>
  <si>
    <t>Ms. Kiran Ilyas</t>
  </si>
  <si>
    <t>Mr. Ali Harris</t>
  </si>
  <si>
    <t>Ms. Taila Jabeen</t>
  </si>
  <si>
    <t>Ms. Aqsa Kiran</t>
  </si>
  <si>
    <t>Mr. Abdullah Miraj</t>
  </si>
  <si>
    <t>Ms. Rida Ayesha</t>
  </si>
  <si>
    <t>Mr. Farukh Liaqat</t>
  </si>
  <si>
    <t>Mr, Naveed Husain</t>
  </si>
  <si>
    <t>Mr. Raybal Akhtar</t>
  </si>
  <si>
    <t>Mr. Hassaan Ahmad</t>
  </si>
  <si>
    <t>Mr. Muhammad Awais</t>
  </si>
  <si>
    <t>Mr. Hafiz Nouman Sarwar</t>
  </si>
  <si>
    <t>Ms. Afnan Iftikhar</t>
  </si>
  <si>
    <t>Ms. Mobashirah Nasir</t>
  </si>
  <si>
    <t>Lab Engineer</t>
  </si>
  <si>
    <t>Muhammad Amir Waseem</t>
  </si>
  <si>
    <t>Grand total</t>
  </si>
  <si>
    <t>Old batches Section</t>
  </si>
  <si>
    <t>MS Section</t>
  </si>
  <si>
    <t>BS Section</t>
  </si>
  <si>
    <t>Total available Allocation of faculty</t>
  </si>
  <si>
    <t xml:space="preserve">Remaining unallocated section </t>
  </si>
  <si>
    <t>Faculty required</t>
  </si>
  <si>
    <t>Min 4</t>
  </si>
  <si>
    <t>Hafiz Nouman Sarwar</t>
  </si>
  <si>
    <t>Hafiz Ashja Khan</t>
  </si>
  <si>
    <t>Dr Kahif Ishaq</t>
  </si>
  <si>
    <t>Dr Ghulam Mustafa</t>
  </si>
  <si>
    <t>Dr Aamir Khan</t>
  </si>
  <si>
    <t>C30</t>
  </si>
  <si>
    <t>C31</t>
  </si>
  <si>
    <t>C24</t>
  </si>
  <si>
    <t>C25</t>
  </si>
  <si>
    <t>C26</t>
  </si>
  <si>
    <t>C27</t>
  </si>
  <si>
    <t>C14</t>
  </si>
  <si>
    <t>C3</t>
  </si>
  <si>
    <t>C8</t>
  </si>
  <si>
    <t>C9</t>
  </si>
  <si>
    <t>C10</t>
  </si>
  <si>
    <t>C33</t>
  </si>
  <si>
    <t>Calculus I</t>
  </si>
  <si>
    <r>
      <t>3:00-6:15</t>
    </r>
    <r>
      <rPr>
        <sz val="12"/>
        <color theme="1"/>
        <rFont val="Arial"/>
        <family val="2"/>
        <scheme val="minor"/>
      </rPr>
      <t> </t>
    </r>
  </si>
  <si>
    <t>For Repeaters</t>
  </si>
  <si>
    <t>For Pre-Medial Students</t>
  </si>
  <si>
    <t>NS125</t>
  </si>
  <si>
    <t>Applied Physics</t>
  </si>
  <si>
    <t>Physics</t>
  </si>
  <si>
    <t>NS125L</t>
  </si>
  <si>
    <t>Applied Physics Lab 1 (Id : 26-50)</t>
  </si>
  <si>
    <t>Y1-A</t>
  </si>
  <si>
    <t>Applied Physics Lab 2 (Id : 51-100)</t>
  </si>
  <si>
    <t>Y1-B</t>
  </si>
  <si>
    <t>Batch 21 (S2023)</t>
  </si>
  <si>
    <t>Batch 3 (Spring 2023)</t>
  </si>
  <si>
    <t>TBA-T</t>
  </si>
  <si>
    <t>With Fall 2020</t>
  </si>
  <si>
    <t>With Fall 2021</t>
  </si>
  <si>
    <t>With SE</t>
  </si>
  <si>
    <t>With SE(SPM)</t>
  </si>
  <si>
    <t>Dr.Amjad Hussain</t>
  </si>
  <si>
    <t>Dr. Amjad Hussain</t>
  </si>
  <si>
    <t>Dr. Fawad Ali</t>
  </si>
  <si>
    <t>IT Elective – III (Data Communications)</t>
  </si>
  <si>
    <t>IT Elective – III (Internet of Things)</t>
  </si>
  <si>
    <t>Afnan Iftikhar</t>
  </si>
  <si>
    <t>Mobashirah Nasir</t>
  </si>
  <si>
    <t>lT elective-5 (Machine Learning)</t>
  </si>
  <si>
    <t>Nauman Ahmad</t>
  </si>
  <si>
    <t>5- Lab</t>
  </si>
  <si>
    <t>Muhammad Nouman Ahmad</t>
  </si>
  <si>
    <t>IT Elective – III(Cloud Computing)</t>
  </si>
  <si>
    <t>Nouman Ahmad</t>
  </si>
  <si>
    <t>Mobashira Nasir</t>
  </si>
  <si>
    <t xml:space="preserve">IT Elective – III </t>
  </si>
  <si>
    <t xml:space="preserve">lT elective-5 </t>
  </si>
  <si>
    <t>3:00-6:15 </t>
  </si>
  <si>
    <t>IT Elective</t>
  </si>
  <si>
    <t>Slot</t>
  </si>
  <si>
    <t xml:space="preserve">Y1 </t>
  </si>
  <si>
    <t>Room Slots</t>
  </si>
  <si>
    <t>Lab Slots</t>
  </si>
  <si>
    <t>CY2001</t>
  </si>
  <si>
    <t>CY2001L</t>
  </si>
  <si>
    <t>8:00-9:15(SDT-318)</t>
  </si>
  <si>
    <t>8:00-9:15(SDT-319)</t>
  </si>
  <si>
    <t>8:00-9:15(SDT-320)</t>
  </si>
  <si>
    <t>8:00-10:30(SDT-310)</t>
  </si>
  <si>
    <t>8:00-10:30(CB1-602)</t>
  </si>
  <si>
    <t>9:30-10:45(SDT-318)</t>
  </si>
  <si>
    <t>9:30-10:45(SDT-319)</t>
  </si>
  <si>
    <t>9:30-10:45(SDT-320)</t>
  </si>
  <si>
    <t>9:30-10:45(CB1-304 A)</t>
  </si>
  <si>
    <t>11:00-12:15(SDT-318)</t>
  </si>
  <si>
    <t>11:00-12:15(SDT-319)</t>
  </si>
  <si>
    <t>11:00-12:15(SDT-320)</t>
  </si>
  <si>
    <t>11:00-12:15(CB1-304 A)</t>
  </si>
  <si>
    <t>12:30-1:45(SDT-318)</t>
  </si>
  <si>
    <t>12:30-1:45(SDT-319)</t>
  </si>
  <si>
    <t>12:30-1:45(CB1-304 A)</t>
  </si>
  <si>
    <t>2:00-3:15(SDT-318)</t>
  </si>
  <si>
    <t>2:00-3:15(SDT-319)</t>
  </si>
  <si>
    <t>2:00-3:15(SDT-320)</t>
  </si>
  <si>
    <t>2:00-3:15(CB1-304 A)</t>
  </si>
  <si>
    <t>3:30-4:45(SDT-318)</t>
  </si>
  <si>
    <t>3:30-4:45(SDT-319)</t>
  </si>
  <si>
    <t>3:30-4:45(SDT-320)</t>
  </si>
  <si>
    <t>5:00-6:15(SDT-318)</t>
  </si>
  <si>
    <t>5:00-6:15(SDT-319)</t>
  </si>
  <si>
    <t>5:00-7:30 (SDT-310)</t>
  </si>
  <si>
    <t>5:00-6:15(SDT-320)</t>
  </si>
  <si>
    <t>8:00-10:30(CB1-604)</t>
  </si>
  <si>
    <t>9:30-10:45(SDT-319|)</t>
  </si>
  <si>
    <t>9:30-10:45SDT(320)</t>
  </si>
  <si>
    <t>11:00-1:30(SDT-310)</t>
  </si>
  <si>
    <t>11:00-1:30(CB1-602)</t>
  </si>
  <si>
    <t>2:00-4:30(SDT-310)</t>
  </si>
  <si>
    <t>5:00-6:15(STD-318)</t>
  </si>
  <si>
    <t>11:00-1:30(STD-310)</t>
  </si>
  <si>
    <t>11:00-12:15(CB1-304A)</t>
  </si>
  <si>
    <t>11:00-1:30(DLD/Lab-610)</t>
  </si>
  <si>
    <t>2:00-4:30(CB1-602)</t>
  </si>
  <si>
    <t>8:00-10:30(SDT-602)</t>
  </si>
  <si>
    <t>2:00-4:30(DLD/Lab-610)</t>
  </si>
  <si>
    <t>5:00-7:30(SDT-310)</t>
  </si>
  <si>
    <t>IT Elective – (Data Communications)</t>
  </si>
  <si>
    <t>IT Elective –  (Internet of Things)</t>
  </si>
  <si>
    <t>lT elective-(Machine Learning)</t>
  </si>
  <si>
    <t>lT elective- (Cloud Computing)</t>
  </si>
  <si>
    <t>lT elective-(Data Warehousing)</t>
  </si>
  <si>
    <t>lT elective-(Distributed Systems)</t>
  </si>
  <si>
    <t>C17</t>
  </si>
  <si>
    <t>C7</t>
  </si>
  <si>
    <t>C6</t>
  </si>
  <si>
    <t>English Grammar and Comprehension (SD)</t>
  </si>
  <si>
    <t>C35</t>
  </si>
  <si>
    <t>English Grammar and Comprehension(SD)</t>
  </si>
  <si>
    <t>C34</t>
  </si>
  <si>
    <t>EN112</t>
  </si>
  <si>
    <t>English Grammar and Comprehension(AD)</t>
  </si>
  <si>
    <t>C32</t>
  </si>
  <si>
    <t xml:space="preserve"> </t>
  </si>
  <si>
    <t>Shanza Zaman</t>
  </si>
  <si>
    <t>Ghulam Murtaza</t>
  </si>
  <si>
    <t>Data Structures and Algorithm</t>
  </si>
  <si>
    <t>Data Structures and Algorithm Lab</t>
  </si>
  <si>
    <t>English Grammar and Comprehension (AD)</t>
  </si>
  <si>
    <t>Computer Organization and Assembly Language Lab</t>
  </si>
  <si>
    <t>Hassan Ahmad</t>
  </si>
  <si>
    <t>Awais Shoukat</t>
  </si>
  <si>
    <t>Y2-A</t>
  </si>
  <si>
    <t>Y2-B</t>
  </si>
  <si>
    <t>C28</t>
  </si>
  <si>
    <t>C4</t>
  </si>
  <si>
    <t>11:00-1:30(CB1-604)</t>
  </si>
  <si>
    <t>kiran Ilyas</t>
  </si>
  <si>
    <t>Hira Yaseen</t>
  </si>
  <si>
    <t>Umair Sabi Ullah</t>
  </si>
  <si>
    <t>A</t>
  </si>
  <si>
    <t>Advance Computer Network</t>
  </si>
  <si>
    <t>Topics In Information Technology</t>
  </si>
  <si>
    <t>Intrusion Detection</t>
  </si>
  <si>
    <t>S2023105001-S2023105050</t>
  </si>
  <si>
    <t>S2023105051-S2023105100</t>
  </si>
  <si>
    <t xml:space="preserve">Algebra and Trignometry </t>
  </si>
  <si>
    <t>s2023408001</t>
  </si>
  <si>
    <t>s2023408002</t>
  </si>
  <si>
    <t>s2023408003</t>
  </si>
  <si>
    <t>s2023408004</t>
  </si>
  <si>
    <t>s2023408005</t>
  </si>
  <si>
    <t>s2023408006</t>
  </si>
  <si>
    <t>s2023408007</t>
  </si>
  <si>
    <t>s2023408008</t>
  </si>
  <si>
    <t>s2023408009</t>
  </si>
  <si>
    <t>s2023408010</t>
  </si>
  <si>
    <t>s2023408011</t>
  </si>
  <si>
    <t>s2023408012</t>
  </si>
  <si>
    <t>s2023408013</t>
  </si>
  <si>
    <t>s2023408014</t>
  </si>
  <si>
    <t>s2023408015</t>
  </si>
  <si>
    <t>s2023408016</t>
  </si>
  <si>
    <t>s2023408017</t>
  </si>
  <si>
    <t>s2023408018</t>
  </si>
  <si>
    <t>s2023408019</t>
  </si>
  <si>
    <t>s2023408020</t>
  </si>
  <si>
    <t>s2023408021</t>
  </si>
  <si>
    <t>s2023408022</t>
  </si>
  <si>
    <t>s2023408023</t>
  </si>
  <si>
    <t>s2023408024</t>
  </si>
  <si>
    <t>s2023408025</t>
  </si>
  <si>
    <t>s2023408026</t>
  </si>
  <si>
    <t>s2023105001</t>
  </si>
  <si>
    <t>s2023105002</t>
  </si>
  <si>
    <t>s2023105003</t>
  </si>
  <si>
    <t>s2023105004</t>
  </si>
  <si>
    <t>s2023105005</t>
  </si>
  <si>
    <t>s2023105006</t>
  </si>
  <si>
    <t>s2023105007</t>
  </si>
  <si>
    <t>s2023105008</t>
  </si>
  <si>
    <t>s2023105009</t>
  </si>
  <si>
    <t>s2023105010</t>
  </si>
  <si>
    <t>s2023105011</t>
  </si>
  <si>
    <t>s2023105012</t>
  </si>
  <si>
    <t>s2023105013</t>
  </si>
  <si>
    <t>s2023105014</t>
  </si>
  <si>
    <t>s2023105015</t>
  </si>
  <si>
    <t>s2023105016</t>
  </si>
  <si>
    <t>s2023105017</t>
  </si>
  <si>
    <t>s2023105018</t>
  </si>
  <si>
    <t>s2023105019</t>
  </si>
  <si>
    <t>s2023105020</t>
  </si>
  <si>
    <t>s2023105021</t>
  </si>
  <si>
    <t>s2023105022</t>
  </si>
  <si>
    <t>s2023105023</t>
  </si>
  <si>
    <t>s2023105024</t>
  </si>
  <si>
    <t>s2023105025</t>
  </si>
  <si>
    <t>s2023105026</t>
  </si>
  <si>
    <t>s2023105027</t>
  </si>
  <si>
    <t>s2023105028</t>
  </si>
  <si>
    <t>s2023105029</t>
  </si>
  <si>
    <t>s2023105030</t>
  </si>
  <si>
    <t>s2023105031</t>
  </si>
  <si>
    <t>s2023105032</t>
  </si>
  <si>
    <t>s2023105033</t>
  </si>
  <si>
    <t>s2023105034</t>
  </si>
  <si>
    <t>s2023105035</t>
  </si>
  <si>
    <t>s2023105036</t>
  </si>
  <si>
    <t>s2023105037</t>
  </si>
  <si>
    <t>s2023105038</t>
  </si>
  <si>
    <t>s2023105039</t>
  </si>
  <si>
    <t>s2023105040</t>
  </si>
  <si>
    <t>s2023105041</t>
  </si>
  <si>
    <t>s2023105042</t>
  </si>
  <si>
    <t>s2023105043</t>
  </si>
  <si>
    <t>s2023105044</t>
  </si>
  <si>
    <t>s2023105045</t>
  </si>
  <si>
    <t>s2023105046</t>
  </si>
  <si>
    <t>s2023105047</t>
  </si>
  <si>
    <t>s2023105048</t>
  </si>
  <si>
    <t>s2023105049</t>
  </si>
  <si>
    <t>s2023105050</t>
  </si>
  <si>
    <t>s2023105051</t>
  </si>
  <si>
    <t>s2023105052</t>
  </si>
  <si>
    <t>s2023105053</t>
  </si>
  <si>
    <t>s2023105054</t>
  </si>
  <si>
    <t>s2023105055</t>
  </si>
  <si>
    <t>s2023105056</t>
  </si>
  <si>
    <t>s2023105057</t>
  </si>
  <si>
    <t>s2023105058</t>
  </si>
  <si>
    <t>s2023105059</t>
  </si>
  <si>
    <t>s2023105060</t>
  </si>
  <si>
    <t>s2023105061</t>
  </si>
  <si>
    <t>s2023105062</t>
  </si>
  <si>
    <t>s2023105063</t>
  </si>
  <si>
    <t>s2023105064</t>
  </si>
  <si>
    <t>s2023105065</t>
  </si>
  <si>
    <t>s2023105066</t>
  </si>
  <si>
    <t>s2023105067</t>
  </si>
  <si>
    <t>s2023105068</t>
  </si>
  <si>
    <t>s2023105069</t>
  </si>
  <si>
    <t>s2023105070</t>
  </si>
  <si>
    <t>s2023105071</t>
  </si>
  <si>
    <t>s2023105072</t>
  </si>
  <si>
    <t>s2023105073</t>
  </si>
  <si>
    <t>s2023105074</t>
  </si>
  <si>
    <t>s2023105075</t>
  </si>
  <si>
    <t>s2023105076</t>
  </si>
  <si>
    <t>s2023105077</t>
  </si>
  <si>
    <t>s2023105078</t>
  </si>
  <si>
    <t>s2023105079</t>
  </si>
  <si>
    <t>s2023105080</t>
  </si>
  <si>
    <t>s2023105081</t>
  </si>
  <si>
    <t>s2023105082</t>
  </si>
  <si>
    <t>s2023105083</t>
  </si>
  <si>
    <t>s2023105084</t>
  </si>
  <si>
    <t>s2023105085</t>
  </si>
  <si>
    <t>s2023105086</t>
  </si>
  <si>
    <t>s2023105087</t>
  </si>
  <si>
    <t>s2023105088</t>
  </si>
  <si>
    <t>s2023105089</t>
  </si>
  <si>
    <t>s2023105090</t>
  </si>
  <si>
    <t>s2023105091</t>
  </si>
  <si>
    <t>s2023105092</t>
  </si>
  <si>
    <t>s2023105093</t>
  </si>
  <si>
    <t>s2023105094</t>
  </si>
  <si>
    <t>s2023105095</t>
  </si>
  <si>
    <t>s2023105096</t>
  </si>
  <si>
    <t>s2023105097</t>
  </si>
  <si>
    <t>@umt.edu.pk</t>
  </si>
  <si>
    <r>
      <t>21</t>
    </r>
    <r>
      <rPr>
        <vertAlign val="superscript"/>
        <sz val="14"/>
        <color theme="1"/>
        <rFont val="Times New Roman"/>
        <family val="1"/>
      </rPr>
      <t>st</t>
    </r>
    <r>
      <rPr>
        <sz val="14"/>
        <color theme="1"/>
        <rFont val="Times New Roman"/>
        <family val="1"/>
      </rPr>
      <t xml:space="preserve"> century Skills</t>
    </r>
  </si>
  <si>
    <t>s2023105098</t>
  </si>
  <si>
    <t>s2023105099</t>
  </si>
  <si>
    <t>s2023105100</t>
  </si>
  <si>
    <t>s2023105101</t>
  </si>
  <si>
    <t>s2023105102</t>
  </si>
  <si>
    <t>s2023105103</t>
  </si>
  <si>
    <t>s2023105104</t>
  </si>
  <si>
    <t>s2023105105</t>
  </si>
  <si>
    <t>F2022065084</t>
  </si>
  <si>
    <t>F2022065208</t>
  </si>
  <si>
    <t>F2022065233</t>
  </si>
  <si>
    <t>F2022266058</t>
  </si>
  <si>
    <t>F2022266135</t>
  </si>
  <si>
    <t>F2022266308</t>
  </si>
  <si>
    <t>F2022266314</t>
  </si>
  <si>
    <t>F2022266332</t>
  </si>
  <si>
    <t>F2022266337</t>
  </si>
  <si>
    <t>F2022266340</t>
  </si>
  <si>
    <t>F2022266446</t>
  </si>
  <si>
    <t>F2022266461</t>
  </si>
  <si>
    <t>F2022266513</t>
  </si>
  <si>
    <t>F2022266524</t>
  </si>
  <si>
    <t>F2022266545</t>
  </si>
  <si>
    <t>F2022266573</t>
  </si>
  <si>
    <t>F2022266575</t>
  </si>
  <si>
    <t>F2022266600</t>
  </si>
  <si>
    <t>F2022266708</t>
  </si>
  <si>
    <t>F2022266719</t>
  </si>
  <si>
    <t>F2022266735</t>
  </si>
  <si>
    <t>F2022266747</t>
  </si>
  <si>
    <t>F2022266759</t>
  </si>
  <si>
    <t>F2022266763</t>
  </si>
  <si>
    <t>F2022266782</t>
  </si>
  <si>
    <t>F2022266786</t>
  </si>
  <si>
    <t>F2022266791</t>
  </si>
  <si>
    <t>F2022266839</t>
  </si>
  <si>
    <t>F2022266903</t>
  </si>
  <si>
    <t>F2022332013</t>
  </si>
  <si>
    <t>F2022332021</t>
  </si>
  <si>
    <t>F2022332063</t>
  </si>
  <si>
    <t>F2022332073</t>
  </si>
  <si>
    <t>F2022332079</t>
  </si>
  <si>
    <t>F2022376023</t>
  </si>
  <si>
    <t>F2022376038</t>
  </si>
  <si>
    <t>F2022376041</t>
  </si>
  <si>
    <t>F2022376114</t>
  </si>
  <si>
    <t>F2022376130</t>
  </si>
  <si>
    <t>F2022393012</t>
  </si>
  <si>
    <t>F2022463003</t>
  </si>
  <si>
    <t>F2022463016</t>
  </si>
  <si>
    <t xml:space="preserve">Anum Umera </t>
  </si>
  <si>
    <t>Wafa Sarwar</t>
  </si>
  <si>
    <t>Officer Academics</t>
  </si>
  <si>
    <t>Accosiate Professor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</si>
</sst>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2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Times New Roman"/>
      <family val="1"/>
    </font>
    <font>
      <b/>
      <sz val="28"/>
      <color rgb="FFC00000"/>
      <name val="Times New Roman"/>
      <family val="1"/>
    </font>
    <font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name val="Arial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sz val="12"/>
      <color theme="1"/>
      <name val="Verdana"/>
      <family val="2"/>
    </font>
    <font>
      <sz val="13"/>
      <color rgb="FF000000"/>
      <name val="Verdana"/>
      <family val="2"/>
    </font>
    <font>
      <b/>
      <sz val="14"/>
      <color theme="1"/>
      <name val="Arial"/>
      <family val="2"/>
    </font>
    <font>
      <sz val="12"/>
      <color rgb="FF000000"/>
      <name val="Times New Roman"/>
      <family val="1"/>
    </font>
    <font>
      <sz val="12"/>
      <color rgb="FF000000"/>
      <name val="Verdana"/>
      <family val="2"/>
    </font>
    <font>
      <sz val="10"/>
      <color rgb="FF000000"/>
      <name val="Arial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&quot;Times New Roman&quot;"/>
    </font>
    <font>
      <b/>
      <sz val="11"/>
      <color rgb="FF000000"/>
      <name val="Times New Roman"/>
      <family val="1"/>
    </font>
    <font>
      <sz val="10"/>
      <name val="Arial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&quot;Times New Roman&quot;"/>
    </font>
    <font>
      <sz val="12"/>
      <color rgb="FF000000"/>
      <name val="&quot;Times New Roman&quot;"/>
    </font>
    <font>
      <b/>
      <sz val="10"/>
      <color rgb="FF000000"/>
      <name val="&quot;Times New Roman&quot;"/>
    </font>
    <font>
      <b/>
      <i/>
      <sz val="11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  <scheme val="minor"/>
    </font>
    <font>
      <sz val="20"/>
      <color theme="1"/>
      <name val="Arial Black"/>
      <family val="2"/>
    </font>
    <font>
      <b/>
      <sz val="11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1"/>
      <name val="Arial"/>
      <family val="2"/>
      <scheme val="minor"/>
    </font>
    <font>
      <b/>
      <sz val="10"/>
      <color theme="1"/>
      <name val="Arial Black"/>
      <family val="2"/>
    </font>
    <font>
      <sz val="14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Calibri"/>
      <family val="2"/>
    </font>
    <font>
      <sz val="8"/>
      <name val="Arial"/>
      <family val="2"/>
      <scheme val="minor"/>
    </font>
    <font>
      <sz val="8"/>
      <name val="Arial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rgb="FF000000"/>
      <name val="Times New Roman"/>
      <family val="1"/>
    </font>
    <font>
      <b/>
      <sz val="18"/>
      <color theme="1"/>
      <name val="Arial"/>
      <family val="2"/>
      <scheme val="minor"/>
    </font>
    <font>
      <sz val="12"/>
      <color theme="1"/>
      <name val="Georgia"/>
      <family val="1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</font>
    <font>
      <sz val="14"/>
      <color theme="1"/>
      <name val="Arial"/>
      <family val="2"/>
      <scheme val="minor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Arial"/>
      <family val="2"/>
      <scheme val="minor"/>
    </font>
    <font>
      <sz val="26"/>
      <color theme="1"/>
      <name val="Times New Roman"/>
      <family val="1"/>
    </font>
    <font>
      <sz val="2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rgb="FF000000"/>
      <name val="Arial"/>
      <family val="2"/>
      <scheme val="minor"/>
    </font>
    <font>
      <sz val="12"/>
      <color theme="1"/>
      <name val="Arial"/>
      <family val="2"/>
    </font>
    <font>
      <sz val="14"/>
      <color rgb="FF000000"/>
      <name val="Times New Roman"/>
      <family val="1"/>
    </font>
    <font>
      <sz val="14"/>
      <color rgb="FF000000"/>
      <name val="Arial"/>
      <family val="2"/>
      <scheme val="minor"/>
    </font>
    <font>
      <vertAlign val="superscript"/>
      <sz val="14"/>
      <color theme="1"/>
      <name val="Times New Roman"/>
      <family val="1"/>
    </font>
    <font>
      <sz val="18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</font>
  </fonts>
  <fills count="7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A8D08D"/>
        <bgColor rgb="FFA8D08D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999999"/>
        <bgColor rgb="FF999999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rgb="FFFFFF00"/>
        <bgColor rgb="FFBFBFBF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39997558519241921"/>
        <bgColor rgb="FFBFBFBF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9" tint="0.39997558519241921"/>
        <bgColor rgb="FFA8D08D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0"/>
      </patternFill>
    </fill>
    <fill>
      <patternFill patternType="solid">
        <fgColor theme="5" tint="0.59999389629810485"/>
        <bgColor rgb="FFBFBFB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8" fillId="0" borderId="1"/>
    <xf numFmtId="0" fontId="9" fillId="0" borderId="1"/>
    <xf numFmtId="0" fontId="77" fillId="0" borderId="62" applyNumberFormat="0" applyFill="0" applyAlignment="0" applyProtection="0"/>
    <xf numFmtId="0" fontId="78" fillId="0" borderId="63" applyNumberFormat="0" applyFill="0" applyAlignment="0" applyProtection="0"/>
    <xf numFmtId="0" fontId="79" fillId="0" borderId="64" applyNumberFormat="0" applyFill="0" applyAlignment="0" applyProtection="0"/>
    <xf numFmtId="0" fontId="83" fillId="45" borderId="65" applyNumberFormat="0" applyAlignment="0" applyProtection="0"/>
    <xf numFmtId="0" fontId="84" fillId="46" borderId="66" applyNumberFormat="0" applyAlignment="0" applyProtection="0"/>
    <xf numFmtId="0" fontId="85" fillId="46" borderId="65" applyNumberFormat="0" applyAlignment="0" applyProtection="0"/>
    <xf numFmtId="0" fontId="86" fillId="0" borderId="67" applyNumberFormat="0" applyFill="0" applyAlignment="0" applyProtection="0"/>
    <xf numFmtId="0" fontId="87" fillId="47" borderId="68" applyNumberFormat="0" applyAlignment="0" applyProtection="0"/>
    <xf numFmtId="0" fontId="43" fillId="0" borderId="70" applyNumberFormat="0" applyFill="0" applyAlignment="0" applyProtection="0"/>
    <xf numFmtId="0" fontId="91" fillId="0" borderId="1"/>
    <xf numFmtId="0" fontId="76" fillId="0" borderId="1" applyNumberFormat="0" applyFill="0" applyBorder="0" applyAlignment="0" applyProtection="0"/>
    <xf numFmtId="0" fontId="79" fillId="0" borderId="1" applyNumberFormat="0" applyFill="0" applyBorder="0" applyAlignment="0" applyProtection="0"/>
    <xf numFmtId="0" fontId="80" fillId="42" borderId="1" applyNumberFormat="0" applyBorder="0" applyAlignment="0" applyProtection="0"/>
    <xf numFmtId="0" fontId="81" fillId="43" borderId="1" applyNumberFormat="0" applyBorder="0" applyAlignment="0" applyProtection="0"/>
    <xf numFmtId="0" fontId="82" fillId="44" borderId="1" applyNumberFormat="0" applyBorder="0" applyAlignment="0" applyProtection="0"/>
    <xf numFmtId="0" fontId="88" fillId="0" borderId="1" applyNumberFormat="0" applyFill="0" applyBorder="0" applyAlignment="0" applyProtection="0"/>
    <xf numFmtId="0" fontId="1" fillId="48" borderId="69" applyNumberFormat="0" applyFont="0" applyAlignment="0" applyProtection="0"/>
    <xf numFmtId="0" fontId="89" fillId="0" borderId="1" applyNumberFormat="0" applyFill="0" applyBorder="0" applyAlignment="0" applyProtection="0"/>
    <xf numFmtId="0" fontId="90" fillId="49" borderId="1" applyNumberFormat="0" applyBorder="0" applyAlignment="0" applyProtection="0"/>
    <xf numFmtId="0" fontId="1" fillId="50" borderId="1" applyNumberFormat="0" applyBorder="0" applyAlignment="0" applyProtection="0"/>
    <xf numFmtId="0" fontId="1" fillId="51" borderId="1" applyNumberFormat="0" applyBorder="0" applyAlignment="0" applyProtection="0"/>
    <xf numFmtId="0" fontId="1" fillId="52" borderId="1" applyNumberFormat="0" applyBorder="0" applyAlignment="0" applyProtection="0"/>
    <xf numFmtId="0" fontId="90" fillId="53" borderId="1" applyNumberFormat="0" applyBorder="0" applyAlignment="0" applyProtection="0"/>
    <xf numFmtId="0" fontId="1" fillId="54" borderId="1" applyNumberFormat="0" applyBorder="0" applyAlignment="0" applyProtection="0"/>
    <xf numFmtId="0" fontId="1" fillId="55" borderId="1" applyNumberFormat="0" applyBorder="0" applyAlignment="0" applyProtection="0"/>
    <xf numFmtId="0" fontId="1" fillId="56" borderId="1" applyNumberFormat="0" applyBorder="0" applyAlignment="0" applyProtection="0"/>
    <xf numFmtId="0" fontId="90" fillId="57" borderId="1" applyNumberFormat="0" applyBorder="0" applyAlignment="0" applyProtection="0"/>
    <xf numFmtId="0" fontId="1" fillId="58" borderId="1" applyNumberFormat="0" applyBorder="0" applyAlignment="0" applyProtection="0"/>
    <xf numFmtId="0" fontId="1" fillId="59" borderId="1" applyNumberFormat="0" applyBorder="0" applyAlignment="0" applyProtection="0"/>
    <xf numFmtId="0" fontId="1" fillId="60" borderId="1" applyNumberFormat="0" applyBorder="0" applyAlignment="0" applyProtection="0"/>
    <xf numFmtId="0" fontId="90" fillId="61" borderId="1" applyNumberFormat="0" applyBorder="0" applyAlignment="0" applyProtection="0"/>
    <xf numFmtId="0" fontId="1" fillId="62" borderId="1" applyNumberFormat="0" applyBorder="0" applyAlignment="0" applyProtection="0"/>
    <xf numFmtId="0" fontId="1" fillId="63" borderId="1" applyNumberFormat="0" applyBorder="0" applyAlignment="0" applyProtection="0"/>
    <xf numFmtId="0" fontId="1" fillId="64" borderId="1" applyNumberFormat="0" applyBorder="0" applyAlignment="0" applyProtection="0"/>
    <xf numFmtId="0" fontId="90" fillId="65" borderId="1" applyNumberFormat="0" applyBorder="0" applyAlignment="0" applyProtection="0"/>
    <xf numFmtId="0" fontId="1" fillId="66" borderId="1" applyNumberFormat="0" applyBorder="0" applyAlignment="0" applyProtection="0"/>
    <xf numFmtId="0" fontId="1" fillId="67" borderId="1" applyNumberFormat="0" applyBorder="0" applyAlignment="0" applyProtection="0"/>
    <xf numFmtId="0" fontId="1" fillId="68" borderId="1" applyNumberFormat="0" applyBorder="0" applyAlignment="0" applyProtection="0"/>
    <xf numFmtId="0" fontId="90" fillId="69" borderId="1" applyNumberFormat="0" applyBorder="0" applyAlignment="0" applyProtection="0"/>
    <xf numFmtId="0" fontId="1" fillId="70" borderId="1" applyNumberFormat="0" applyBorder="0" applyAlignment="0" applyProtection="0"/>
    <xf numFmtId="0" fontId="1" fillId="71" borderId="1" applyNumberFormat="0" applyBorder="0" applyAlignment="0" applyProtection="0"/>
    <xf numFmtId="0" fontId="1" fillId="72" borderId="1" applyNumberFormat="0" applyBorder="0" applyAlignment="0" applyProtection="0"/>
  </cellStyleXfs>
  <cellXfs count="609">
    <xf numFmtId="0" fontId="0" fillId="0" borderId="0" xfId="0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0" borderId="0" xfId="0" applyFont="1"/>
    <xf numFmtId="0" fontId="13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/>
    <xf numFmtId="0" fontId="14" fillId="4" borderId="6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left" vertical="center"/>
    </xf>
    <xf numFmtId="0" fontId="13" fillId="5" borderId="9" xfId="0" applyFont="1" applyFill="1" applyBorder="1"/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0" fontId="15" fillId="5" borderId="1" xfId="0" applyFont="1" applyFill="1" applyBorder="1"/>
    <xf numFmtId="0" fontId="14" fillId="0" borderId="4" xfId="0" applyFont="1" applyBorder="1" applyAlignment="1">
      <alignment horizontal="center" vertical="center"/>
    </xf>
    <xf numFmtId="0" fontId="15" fillId="0" borderId="0" xfId="0" applyFont="1"/>
    <xf numFmtId="0" fontId="14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5" fillId="4" borderId="1" xfId="0" applyFont="1" applyFill="1" applyBorder="1"/>
    <xf numFmtId="0" fontId="15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2" fillId="5" borderId="1" xfId="0" applyFont="1" applyFill="1" applyBorder="1"/>
    <xf numFmtId="0" fontId="14" fillId="5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4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4" fillId="4" borderId="2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21" fillId="0" borderId="4" xfId="0" applyFont="1" applyBorder="1" applyAlignment="1">
      <alignment horizontal="center" vertical="top"/>
    </xf>
    <xf numFmtId="0" fontId="21" fillId="0" borderId="4" xfId="0" applyFont="1" applyBorder="1" applyAlignment="1">
      <alignment vertical="top"/>
    </xf>
    <xf numFmtId="0" fontId="22" fillId="0" borderId="4" xfId="0" applyFont="1" applyBorder="1" applyAlignment="1">
      <alignment horizontal="center" vertical="top"/>
    </xf>
    <xf numFmtId="0" fontId="22" fillId="6" borderId="1" xfId="0" applyFont="1" applyFill="1" applyBorder="1" applyAlignment="1">
      <alignment vertical="top"/>
    </xf>
    <xf numFmtId="0" fontId="22" fillId="6" borderId="4" xfId="0" applyFont="1" applyFill="1" applyBorder="1" applyAlignment="1">
      <alignment vertical="top"/>
    </xf>
    <xf numFmtId="0" fontId="22" fillId="0" borderId="4" xfId="0" applyFont="1" applyBorder="1" applyAlignment="1">
      <alignment vertical="top"/>
    </xf>
    <xf numFmtId="0" fontId="23" fillId="6" borderId="4" xfId="0" applyFont="1" applyFill="1" applyBorder="1" applyAlignment="1">
      <alignment vertical="top"/>
    </xf>
    <xf numFmtId="0" fontId="24" fillId="6" borderId="4" xfId="0" applyFont="1" applyFill="1" applyBorder="1" applyAlignment="1">
      <alignment vertical="top"/>
    </xf>
    <xf numFmtId="20" fontId="22" fillId="6" borderId="4" xfId="0" applyNumberFormat="1" applyFont="1" applyFill="1" applyBorder="1" applyAlignment="1">
      <alignment vertical="top"/>
    </xf>
    <xf numFmtId="20" fontId="22" fillId="0" borderId="4" xfId="0" applyNumberFormat="1" applyFont="1" applyBorder="1" applyAlignment="1">
      <alignment vertical="top"/>
    </xf>
    <xf numFmtId="0" fontId="21" fillId="0" borderId="7" xfId="0" applyFont="1" applyBorder="1" applyAlignment="1">
      <alignment vertical="top"/>
    </xf>
    <xf numFmtId="0" fontId="21" fillId="0" borderId="0" xfId="0" applyFont="1" applyAlignment="1">
      <alignment vertical="top"/>
    </xf>
    <xf numFmtId="0" fontId="22" fillId="7" borderId="4" xfId="0" applyFont="1" applyFill="1" applyBorder="1" applyAlignment="1">
      <alignment vertical="top"/>
    </xf>
    <xf numFmtId="0" fontId="23" fillId="7" borderId="4" xfId="0" applyFont="1" applyFill="1" applyBorder="1" applyAlignment="1">
      <alignment vertical="top"/>
    </xf>
    <xf numFmtId="0" fontId="22" fillId="0" borderId="11" xfId="0" applyFont="1" applyBorder="1" applyAlignment="1">
      <alignment horizontal="center" vertical="top"/>
    </xf>
    <xf numFmtId="0" fontId="22" fillId="6" borderId="11" xfId="0" applyFont="1" applyFill="1" applyBorder="1" applyAlignment="1">
      <alignment vertical="top"/>
    </xf>
    <xf numFmtId="0" fontId="22" fillId="6" borderId="2" xfId="0" applyFont="1" applyFill="1" applyBorder="1" applyAlignment="1">
      <alignment vertical="top"/>
    </xf>
    <xf numFmtId="0" fontId="22" fillId="0" borderId="11" xfId="0" applyFont="1" applyBorder="1" applyAlignment="1">
      <alignment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18" fillId="0" borderId="0" xfId="0" applyFont="1"/>
    <xf numFmtId="0" fontId="21" fillId="0" borderId="11" xfId="0" applyFont="1" applyBorder="1" applyAlignment="1">
      <alignment horizontal="center" vertical="top"/>
    </xf>
    <xf numFmtId="0" fontId="22" fillId="0" borderId="7" xfId="0" applyFont="1" applyBorder="1" applyAlignment="1">
      <alignment horizontal="center" vertical="top"/>
    </xf>
    <xf numFmtId="0" fontId="22" fillId="6" borderId="6" xfId="0" applyFont="1" applyFill="1" applyBorder="1" applyAlignment="1">
      <alignment vertical="top"/>
    </xf>
    <xf numFmtId="0" fontId="22" fillId="0" borderId="7" xfId="0" applyFont="1" applyBorder="1" applyAlignment="1">
      <alignment vertical="top"/>
    </xf>
    <xf numFmtId="0" fontId="23" fillId="0" borderId="4" xfId="0" applyFont="1" applyBorder="1" applyAlignment="1">
      <alignment vertical="top"/>
    </xf>
    <xf numFmtId="20" fontId="22" fillId="7" borderId="4" xfId="0" applyNumberFormat="1" applyFont="1" applyFill="1" applyBorder="1" applyAlignment="1">
      <alignment vertical="top"/>
    </xf>
    <xf numFmtId="0" fontId="24" fillId="7" borderId="4" xfId="0" applyFont="1" applyFill="1" applyBorder="1" applyAlignment="1">
      <alignment vertical="top"/>
    </xf>
    <xf numFmtId="0" fontId="22" fillId="7" borderId="6" xfId="0" applyFont="1" applyFill="1" applyBorder="1" applyAlignment="1">
      <alignment vertical="top"/>
    </xf>
    <xf numFmtId="0" fontId="22" fillId="7" borderId="1" xfId="0" applyFont="1" applyFill="1" applyBorder="1" applyAlignment="1">
      <alignment vertical="top"/>
    </xf>
    <xf numFmtId="0" fontId="23" fillId="9" borderId="4" xfId="0" applyFont="1" applyFill="1" applyBorder="1" applyAlignment="1">
      <alignment vertical="top"/>
    </xf>
    <xf numFmtId="0" fontId="24" fillId="9" borderId="4" xfId="0" applyFont="1" applyFill="1" applyBorder="1" applyAlignment="1">
      <alignment vertical="top"/>
    </xf>
    <xf numFmtId="0" fontId="23" fillId="10" borderId="4" xfId="0" applyFont="1" applyFill="1" applyBorder="1" applyAlignment="1">
      <alignment vertical="top"/>
    </xf>
    <xf numFmtId="0" fontId="22" fillId="11" borderId="4" xfId="0" applyFont="1" applyFill="1" applyBorder="1" applyAlignment="1">
      <alignment vertical="top"/>
    </xf>
    <xf numFmtId="0" fontId="22" fillId="9" borderId="4" xfId="0" applyFont="1" applyFill="1" applyBorder="1" applyAlignment="1">
      <alignment vertical="top"/>
    </xf>
    <xf numFmtId="0" fontId="14" fillId="0" borderId="6" xfId="0" applyFont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5" fillId="0" borderId="20" xfId="0" applyFont="1" applyBorder="1" applyAlignment="1">
      <alignment horizontal="center" vertical="center"/>
    </xf>
    <xf numFmtId="0" fontId="27" fillId="9" borderId="4" xfId="0" applyFont="1" applyFill="1" applyBorder="1" applyAlignment="1">
      <alignment vertical="top"/>
    </xf>
    <xf numFmtId="0" fontId="27" fillId="9" borderId="7" xfId="0" applyFont="1" applyFill="1" applyBorder="1" applyAlignment="1">
      <alignment vertical="top"/>
    </xf>
    <xf numFmtId="0" fontId="14" fillId="0" borderId="6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22" fillId="12" borderId="4" xfId="0" applyFont="1" applyFill="1" applyBorder="1" applyAlignment="1">
      <alignment vertical="top"/>
    </xf>
    <xf numFmtId="0" fontId="28" fillId="0" borderId="1" xfId="1"/>
    <xf numFmtId="0" fontId="29" fillId="0" borderId="1" xfId="1" applyFont="1"/>
    <xf numFmtId="0" fontId="29" fillId="0" borderId="1" xfId="1" applyFont="1" applyAlignment="1">
      <alignment horizontal="center"/>
    </xf>
    <xf numFmtId="0" fontId="30" fillId="0" borderId="1" xfId="1" applyFont="1"/>
    <xf numFmtId="0" fontId="29" fillId="0" borderId="4" xfId="1" applyFont="1" applyBorder="1"/>
    <xf numFmtId="0" fontId="29" fillId="0" borderId="4" xfId="1" applyFont="1" applyBorder="1" applyAlignment="1">
      <alignment horizontal="center"/>
    </xf>
    <xf numFmtId="0" fontId="30" fillId="0" borderId="4" xfId="1" applyFont="1" applyBorder="1"/>
    <xf numFmtId="0" fontId="31" fillId="0" borderId="4" xfId="1" applyFont="1" applyBorder="1" applyAlignment="1">
      <alignment horizontal="center"/>
    </xf>
    <xf numFmtId="0" fontId="31" fillId="0" borderId="4" xfId="1" applyFont="1" applyBorder="1"/>
    <xf numFmtId="0" fontId="19" fillId="0" borderId="4" xfId="1" applyFont="1" applyBorder="1"/>
    <xf numFmtId="0" fontId="29" fillId="0" borderId="4" xfId="1" applyFont="1" applyBorder="1" applyAlignment="1">
      <alignment vertical="center"/>
    </xf>
    <xf numFmtId="0" fontId="32" fillId="0" borderId="4" xfId="1" applyFont="1" applyBorder="1" applyAlignment="1">
      <alignment horizontal="center"/>
    </xf>
    <xf numFmtId="0" fontId="33" fillId="0" borderId="4" xfId="1" applyFont="1" applyBorder="1" applyAlignment="1">
      <alignment horizontal="left" vertical="top"/>
    </xf>
    <xf numFmtId="0" fontId="10" fillId="0" borderId="4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35" fillId="0" borderId="1" xfId="1" applyFont="1" applyAlignment="1">
      <alignment horizontal="center"/>
    </xf>
    <xf numFmtId="0" fontId="36" fillId="0" borderId="4" xfId="1" applyFont="1" applyBorder="1" applyAlignment="1">
      <alignment horizontal="center"/>
    </xf>
    <xf numFmtId="0" fontId="37" fillId="0" borderId="7" xfId="1" applyFont="1" applyBorder="1" applyAlignment="1">
      <alignment horizontal="center"/>
    </xf>
    <xf numFmtId="0" fontId="38" fillId="0" borderId="7" xfId="1" applyFont="1" applyBorder="1"/>
    <xf numFmtId="0" fontId="31" fillId="14" borderId="4" xfId="1" applyFont="1" applyFill="1" applyBorder="1" applyAlignment="1">
      <alignment horizontal="center"/>
    </xf>
    <xf numFmtId="0" fontId="37" fillId="0" borderId="4" xfId="1" applyFont="1" applyBorder="1" applyAlignment="1">
      <alignment horizontal="center"/>
    </xf>
    <xf numFmtId="0" fontId="38" fillId="0" borderId="4" xfId="1" applyFont="1" applyBorder="1"/>
    <xf numFmtId="0" fontId="30" fillId="0" borderId="4" xfId="1" applyFont="1" applyBorder="1" applyAlignment="1">
      <alignment horizontal="center"/>
    </xf>
    <xf numFmtId="0" fontId="39" fillId="0" borderId="4" xfId="1" applyFont="1" applyBorder="1" applyAlignment="1">
      <alignment horizontal="center"/>
    </xf>
    <xf numFmtId="0" fontId="40" fillId="5" borderId="4" xfId="1" applyFont="1" applyFill="1" applyBorder="1" applyAlignment="1">
      <alignment horizontal="left"/>
    </xf>
    <xf numFmtId="0" fontId="41" fillId="0" borderId="1" xfId="1" applyFont="1" applyAlignment="1">
      <alignment vertical="top"/>
    </xf>
    <xf numFmtId="0" fontId="41" fillId="0" borderId="4" xfId="1" applyFont="1" applyBorder="1" applyAlignment="1">
      <alignment vertical="top"/>
    </xf>
    <xf numFmtId="0" fontId="36" fillId="6" borderId="4" xfId="1" applyFont="1" applyFill="1" applyBorder="1" applyAlignment="1">
      <alignment vertical="top"/>
    </xf>
    <xf numFmtId="0" fontId="33" fillId="0" borderId="1" xfId="1" applyFont="1" applyAlignment="1">
      <alignment horizontal="center"/>
    </xf>
    <xf numFmtId="0" fontId="33" fillId="0" borderId="4" xfId="1" applyFont="1" applyBorder="1" applyAlignment="1">
      <alignment horizontal="center"/>
    </xf>
    <xf numFmtId="0" fontId="42" fillId="0" borderId="1" xfId="1" applyFont="1" applyAlignment="1">
      <alignment horizontal="center"/>
    </xf>
    <xf numFmtId="0" fontId="42" fillId="0" borderId="4" xfId="1" applyFont="1" applyBorder="1" applyAlignment="1">
      <alignment horizontal="center"/>
    </xf>
    <xf numFmtId="0" fontId="29" fillId="0" borderId="26" xfId="1" applyFont="1" applyBorder="1"/>
    <xf numFmtId="0" fontId="13" fillId="3" borderId="2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/>
    </xf>
    <xf numFmtId="0" fontId="14" fillId="0" borderId="20" xfId="0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0" fontId="26" fillId="0" borderId="6" xfId="0" applyFont="1" applyBorder="1" applyAlignment="1">
      <alignment vertical="center"/>
    </xf>
    <xf numFmtId="0" fontId="22" fillId="9" borderId="7" xfId="0" applyFont="1" applyFill="1" applyBorder="1" applyAlignment="1">
      <alignment vertical="top"/>
    </xf>
    <xf numFmtId="0" fontId="14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3" borderId="2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left" vertical="center"/>
    </xf>
    <xf numFmtId="0" fontId="14" fillId="17" borderId="4" xfId="0" applyFont="1" applyFill="1" applyBorder="1" applyAlignment="1">
      <alignment horizontal="center" vertical="center"/>
    </xf>
    <xf numFmtId="0" fontId="9" fillId="0" borderId="1" xfId="2"/>
    <xf numFmtId="0" fontId="9" fillId="0" borderId="30" xfId="2" applyBorder="1"/>
    <xf numFmtId="0" fontId="9" fillId="0" borderId="28" xfId="2" applyBorder="1"/>
    <xf numFmtId="0" fontId="9" fillId="0" borderId="29" xfId="2" applyBorder="1"/>
    <xf numFmtId="0" fontId="43" fillId="0" borderId="30" xfId="2" applyFont="1" applyBorder="1"/>
    <xf numFmtId="0" fontId="43" fillId="0" borderId="28" xfId="2" applyFont="1" applyBorder="1"/>
    <xf numFmtId="0" fontId="43" fillId="0" borderId="47" xfId="2" applyFont="1" applyBorder="1"/>
    <xf numFmtId="0" fontId="43" fillId="0" borderId="48" xfId="2" applyFont="1" applyBorder="1"/>
    <xf numFmtId="0" fontId="43" fillId="0" borderId="45" xfId="2" applyFont="1" applyBorder="1"/>
    <xf numFmtId="0" fontId="43" fillId="0" borderId="49" xfId="2" applyFont="1" applyBorder="1"/>
    <xf numFmtId="0" fontId="43" fillId="0" borderId="50" xfId="2" applyFont="1" applyBorder="1"/>
    <xf numFmtId="0" fontId="43" fillId="0" borderId="51" xfId="2" applyFont="1" applyBorder="1"/>
    <xf numFmtId="0" fontId="45" fillId="18" borderId="47" xfId="2" applyFont="1" applyFill="1" applyBorder="1" applyAlignment="1">
      <alignment horizontal="center"/>
    </xf>
    <xf numFmtId="0" fontId="45" fillId="18" borderId="28" xfId="2" applyFont="1" applyFill="1" applyBorder="1" applyAlignment="1">
      <alignment horizontal="center" vertical="top" wrapText="1"/>
    </xf>
    <xf numFmtId="0" fontId="45" fillId="20" borderId="34" xfId="2" applyFont="1" applyFill="1" applyBorder="1" applyAlignment="1">
      <alignment horizontal="center" vertical="top" wrapText="1"/>
    </xf>
    <xf numFmtId="0" fontId="18" fillId="19" borderId="35" xfId="2" applyFont="1" applyFill="1" applyBorder="1" applyAlignment="1">
      <alignment horizontal="center"/>
    </xf>
    <xf numFmtId="0" fontId="46" fillId="19" borderId="35" xfId="2" applyFont="1" applyFill="1" applyBorder="1" applyAlignment="1">
      <alignment horizontal="center"/>
    </xf>
    <xf numFmtId="0" fontId="9" fillId="19" borderId="36" xfId="2" applyFill="1" applyBorder="1"/>
    <xf numFmtId="0" fontId="45" fillId="18" borderId="52" xfId="2" applyFont="1" applyFill="1" applyBorder="1" applyAlignment="1">
      <alignment horizontal="center"/>
    </xf>
    <xf numFmtId="0" fontId="45" fillId="20" borderId="37" xfId="2" applyFont="1" applyFill="1" applyBorder="1" applyAlignment="1">
      <alignment horizontal="center" vertical="top" wrapText="1"/>
    </xf>
    <xf numFmtId="0" fontId="18" fillId="19" borderId="20" xfId="2" applyFont="1" applyFill="1" applyBorder="1" applyAlignment="1">
      <alignment horizontal="center"/>
    </xf>
    <xf numFmtId="0" fontId="46" fillId="19" borderId="20" xfId="2" applyFont="1" applyFill="1" applyBorder="1" applyAlignment="1">
      <alignment horizontal="center"/>
    </xf>
    <xf numFmtId="0" fontId="9" fillId="19" borderId="38" xfId="2" applyFill="1" applyBorder="1"/>
    <xf numFmtId="0" fontId="18" fillId="9" borderId="20" xfId="2" applyFont="1" applyFill="1" applyBorder="1" applyAlignment="1">
      <alignment horizontal="center"/>
    </xf>
    <xf numFmtId="0" fontId="46" fillId="9" borderId="20" xfId="2" applyFont="1" applyFill="1" applyBorder="1" applyAlignment="1">
      <alignment horizontal="center"/>
    </xf>
    <xf numFmtId="0" fontId="47" fillId="21" borderId="37" xfId="2" applyFont="1" applyFill="1" applyBorder="1" applyAlignment="1">
      <alignment horizontal="center" vertical="top" wrapText="1"/>
    </xf>
    <xf numFmtId="0" fontId="18" fillId="19" borderId="24" xfId="2" applyFont="1" applyFill="1" applyBorder="1" applyAlignment="1">
      <alignment horizontal="center"/>
    </xf>
    <xf numFmtId="0" fontId="18" fillId="9" borderId="24" xfId="2" applyFont="1" applyFill="1" applyBorder="1" applyAlignment="1">
      <alignment horizontal="center"/>
    </xf>
    <xf numFmtId="0" fontId="45" fillId="22" borderId="53" xfId="2" applyFont="1" applyFill="1" applyBorder="1" applyAlignment="1">
      <alignment horizontal="center" vertical="top" wrapText="1"/>
    </xf>
    <xf numFmtId="0" fontId="18" fillId="9" borderId="54" xfId="2" applyFont="1" applyFill="1" applyBorder="1" applyAlignment="1">
      <alignment horizontal="center"/>
    </xf>
    <xf numFmtId="0" fontId="18" fillId="19" borderId="54" xfId="2" applyFont="1" applyFill="1" applyBorder="1" applyAlignment="1">
      <alignment horizontal="center"/>
    </xf>
    <xf numFmtId="0" fontId="18" fillId="23" borderId="54" xfId="2" applyFont="1" applyFill="1" applyBorder="1" applyAlignment="1">
      <alignment horizontal="center"/>
    </xf>
    <xf numFmtId="0" fontId="46" fillId="9" borderId="54" xfId="2" applyFont="1" applyFill="1" applyBorder="1" applyAlignment="1">
      <alignment horizontal="center"/>
    </xf>
    <xf numFmtId="0" fontId="9" fillId="19" borderId="44" xfId="2" applyFill="1" applyBorder="1"/>
    <xf numFmtId="0" fontId="45" fillId="18" borderId="42" xfId="2" applyFont="1" applyFill="1" applyBorder="1" applyAlignment="1">
      <alignment horizontal="center" vertical="top" wrapText="1"/>
    </xf>
    <xf numFmtId="0" fontId="18" fillId="19" borderId="25" xfId="2" applyFont="1" applyFill="1" applyBorder="1" applyAlignment="1">
      <alignment horizontal="center"/>
    </xf>
    <xf numFmtId="0" fontId="46" fillId="19" borderId="25" xfId="2" applyFont="1" applyFill="1" applyBorder="1" applyAlignment="1">
      <alignment horizontal="center"/>
    </xf>
    <xf numFmtId="0" fontId="9" fillId="19" borderId="43" xfId="2" applyFill="1" applyBorder="1"/>
    <xf numFmtId="0" fontId="18" fillId="9" borderId="25" xfId="2" applyFont="1" applyFill="1" applyBorder="1" applyAlignment="1">
      <alignment horizontal="center"/>
    </xf>
    <xf numFmtId="0" fontId="9" fillId="19" borderId="1" xfId="2" applyFill="1" applyAlignment="1">
      <alignment horizontal="center"/>
    </xf>
    <xf numFmtId="0" fontId="18" fillId="23" borderId="24" xfId="2" applyFont="1" applyFill="1" applyBorder="1" applyAlignment="1">
      <alignment horizontal="center"/>
    </xf>
    <xf numFmtId="0" fontId="18" fillId="23" borderId="20" xfId="2" applyFont="1" applyFill="1" applyBorder="1" applyAlignment="1">
      <alignment horizontal="center"/>
    </xf>
    <xf numFmtId="0" fontId="46" fillId="9" borderId="24" xfId="2" applyFont="1" applyFill="1" applyBorder="1" applyAlignment="1">
      <alignment horizontal="center"/>
    </xf>
    <xf numFmtId="0" fontId="46" fillId="19" borderId="24" xfId="2" applyFont="1" applyFill="1" applyBorder="1" applyAlignment="1">
      <alignment horizontal="center"/>
    </xf>
    <xf numFmtId="0" fontId="45" fillId="22" borderId="37" xfId="2" applyFont="1" applyFill="1" applyBorder="1" applyAlignment="1">
      <alignment horizontal="center" vertical="top" wrapText="1"/>
    </xf>
    <xf numFmtId="0" fontId="46" fillId="23" borderId="20" xfId="2" applyFont="1" applyFill="1" applyBorder="1" applyAlignment="1">
      <alignment horizontal="center"/>
    </xf>
    <xf numFmtId="0" fontId="18" fillId="19" borderId="39" xfId="2" applyFont="1" applyFill="1" applyBorder="1" applyAlignment="1">
      <alignment horizontal="center"/>
    </xf>
    <xf numFmtId="0" fontId="18" fillId="19" borderId="40" xfId="2" applyFont="1" applyFill="1" applyBorder="1" applyAlignment="1">
      <alignment horizontal="center"/>
    </xf>
    <xf numFmtId="0" fontId="18" fillId="9" borderId="21" xfId="2" applyFont="1" applyFill="1" applyBorder="1" applyAlignment="1">
      <alignment horizontal="center"/>
    </xf>
    <xf numFmtId="0" fontId="18" fillId="9" borderId="40" xfId="2" applyFont="1" applyFill="1" applyBorder="1" applyAlignment="1">
      <alignment horizontal="center"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9" fillId="0" borderId="0" xfId="0" applyFont="1"/>
    <xf numFmtId="0" fontId="42" fillId="0" borderId="57" xfId="0" applyFont="1" applyBorder="1" applyAlignment="1">
      <alignment horizontal="center"/>
    </xf>
    <xf numFmtId="0" fontId="42" fillId="0" borderId="58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9" borderId="60" xfId="0" applyFont="1" applyFill="1" applyBorder="1" applyAlignment="1">
      <alignment horizontal="center"/>
    </xf>
    <xf numFmtId="0" fontId="19" fillId="19" borderId="40" xfId="0" applyFont="1" applyFill="1" applyBorder="1" applyAlignment="1">
      <alignment horizontal="center"/>
    </xf>
    <xf numFmtId="0" fontId="19" fillId="19" borderId="20" xfId="0" applyFont="1" applyFill="1" applyBorder="1" applyAlignment="1">
      <alignment horizontal="center"/>
    </xf>
    <xf numFmtId="0" fontId="19" fillId="19" borderId="38" xfId="0" applyFont="1" applyFill="1" applyBorder="1" applyAlignment="1">
      <alignment horizontal="center"/>
    </xf>
    <xf numFmtId="0" fontId="19" fillId="9" borderId="20" xfId="0" applyFont="1" applyFill="1" applyBorder="1" applyAlignment="1">
      <alignment horizontal="center"/>
    </xf>
    <xf numFmtId="0" fontId="19" fillId="19" borderId="22" xfId="0" applyFont="1" applyFill="1" applyBorder="1" applyAlignment="1">
      <alignment horizontal="center"/>
    </xf>
    <xf numFmtId="0" fontId="19" fillId="9" borderId="38" xfId="0" applyFont="1" applyFill="1" applyBorder="1" applyAlignment="1">
      <alignment horizontal="center"/>
    </xf>
    <xf numFmtId="0" fontId="19" fillId="9" borderId="40" xfId="0" applyFont="1" applyFill="1" applyBorder="1" applyAlignment="1">
      <alignment horizontal="center"/>
    </xf>
    <xf numFmtId="0" fontId="49" fillId="9" borderId="0" xfId="0" applyFont="1" applyFill="1"/>
    <xf numFmtId="0" fontId="50" fillId="0" borderId="0" xfId="0" applyFont="1"/>
    <xf numFmtId="0" fontId="9" fillId="9" borderId="1" xfId="2" applyFill="1"/>
    <xf numFmtId="0" fontId="49" fillId="19" borderId="0" xfId="0" applyFont="1" applyFill="1"/>
    <xf numFmtId="0" fontId="9" fillId="19" borderId="1" xfId="2" applyFill="1"/>
    <xf numFmtId="0" fontId="50" fillId="9" borderId="0" xfId="0" applyFont="1" applyFill="1"/>
    <xf numFmtId="0" fontId="50" fillId="19" borderId="0" xfId="0" applyFont="1" applyFill="1"/>
    <xf numFmtId="0" fontId="18" fillId="23" borderId="1" xfId="2" applyFont="1" applyFill="1" applyAlignment="1">
      <alignment horizontal="center"/>
    </xf>
    <xf numFmtId="0" fontId="0" fillId="18" borderId="0" xfId="0" applyFill="1"/>
    <xf numFmtId="0" fontId="51" fillId="18" borderId="1" xfId="0" applyFont="1" applyFill="1" applyBorder="1"/>
    <xf numFmtId="0" fontId="31" fillId="18" borderId="1" xfId="0" applyFont="1" applyFill="1" applyBorder="1" applyAlignment="1">
      <alignment horizontal="center" vertical="center"/>
    </xf>
    <xf numFmtId="0" fontId="31" fillId="18" borderId="1" xfId="0" applyFont="1" applyFill="1" applyBorder="1" applyAlignment="1">
      <alignment horizontal="center"/>
    </xf>
    <xf numFmtId="0" fontId="13" fillId="18" borderId="20" xfId="0" applyFont="1" applyFill="1" applyBorder="1" applyAlignment="1">
      <alignment horizontal="center" vertical="center" wrapText="1"/>
    </xf>
    <xf numFmtId="0" fontId="19" fillId="0" borderId="20" xfId="0" applyFont="1" applyBorder="1"/>
    <xf numFmtId="0" fontId="42" fillId="0" borderId="20" xfId="0" applyFont="1" applyBorder="1"/>
    <xf numFmtId="0" fontId="19" fillId="0" borderId="20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31" fillId="18" borderId="20" xfId="0" applyFont="1" applyFill="1" applyBorder="1" applyAlignment="1">
      <alignment horizontal="right"/>
    </xf>
    <xf numFmtId="0" fontId="31" fillId="18" borderId="20" xfId="0" applyFont="1" applyFill="1" applyBorder="1" applyAlignment="1">
      <alignment horizontal="center"/>
    </xf>
    <xf numFmtId="0" fontId="14" fillId="11" borderId="4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24" borderId="20" xfId="0" applyFont="1" applyFill="1" applyBorder="1" applyAlignment="1">
      <alignment horizontal="center"/>
    </xf>
    <xf numFmtId="0" fontId="19" fillId="24" borderId="20" xfId="0" applyFont="1" applyFill="1" applyBorder="1"/>
    <xf numFmtId="0" fontId="26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left" vertical="center"/>
    </xf>
    <xf numFmtId="0" fontId="15" fillId="4" borderId="20" xfId="0" applyFont="1" applyFill="1" applyBorder="1" applyAlignment="1">
      <alignment vertical="center"/>
    </xf>
    <xf numFmtId="0" fontId="43" fillId="26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3" fillId="25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3" fillId="27" borderId="20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4" borderId="20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15" fillId="28" borderId="1" xfId="0" applyFont="1" applyFill="1" applyBorder="1"/>
    <xf numFmtId="0" fontId="0" fillId="19" borderId="0" xfId="0" applyFill="1"/>
    <xf numFmtId="0" fontId="15" fillId="19" borderId="20" xfId="0" applyFont="1" applyFill="1" applyBorder="1" applyAlignment="1">
      <alignment horizontal="center" vertical="center"/>
    </xf>
    <xf numFmtId="0" fontId="10" fillId="18" borderId="20" xfId="0" applyFont="1" applyFill="1" applyBorder="1" applyAlignment="1">
      <alignment horizontal="center" vertical="center"/>
    </xf>
    <xf numFmtId="0" fontId="10" fillId="18" borderId="20" xfId="0" applyFont="1" applyFill="1" applyBorder="1" applyAlignment="1">
      <alignment vertical="center"/>
    </xf>
    <xf numFmtId="0" fontId="15" fillId="18" borderId="20" xfId="0" applyFont="1" applyFill="1" applyBorder="1" applyAlignment="1">
      <alignment horizontal="center" vertical="center"/>
    </xf>
    <xf numFmtId="0" fontId="15" fillId="18" borderId="20" xfId="0" applyFont="1" applyFill="1" applyBorder="1" applyAlignment="1">
      <alignment vertical="center" wrapText="1"/>
    </xf>
    <xf numFmtId="0" fontId="14" fillId="18" borderId="20" xfId="0" applyFont="1" applyFill="1" applyBorder="1" applyAlignment="1">
      <alignment horizontal="center"/>
    </xf>
    <xf numFmtId="0" fontId="15" fillId="9" borderId="20" xfId="0" applyFont="1" applyFill="1" applyBorder="1" applyAlignment="1">
      <alignment vertical="center" wrapText="1"/>
    </xf>
    <xf numFmtId="0" fontId="13" fillId="0" borderId="24" xfId="0" applyFont="1" applyBorder="1" applyAlignment="1">
      <alignment horizontal="right" vertical="center" wrapText="1"/>
    </xf>
    <xf numFmtId="0" fontId="43" fillId="0" borderId="5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5" fillId="4" borderId="56" xfId="0" applyFont="1" applyFill="1" applyBorder="1" applyAlignment="1">
      <alignment horizontal="right" vertical="center"/>
    </xf>
    <xf numFmtId="0" fontId="43" fillId="0" borderId="0" xfId="0" applyFont="1" applyAlignment="1">
      <alignment horizontal="right"/>
    </xf>
    <xf numFmtId="0" fontId="0" fillId="9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43" fillId="0" borderId="20" xfId="0" applyFont="1" applyBorder="1"/>
    <xf numFmtId="0" fontId="14" fillId="4" borderId="20" xfId="0" applyFont="1" applyFill="1" applyBorder="1" applyAlignment="1">
      <alignment horizontal="center" vertical="center" wrapText="1"/>
    </xf>
    <xf numFmtId="0" fontId="58" fillId="3" borderId="20" xfId="0" applyFont="1" applyFill="1" applyBorder="1" applyAlignment="1">
      <alignment horizontal="center" vertical="center" wrapText="1"/>
    </xf>
    <xf numFmtId="0" fontId="59" fillId="0" borderId="0" xfId="0" applyFont="1"/>
    <xf numFmtId="0" fontId="14" fillId="19" borderId="20" xfId="0" applyFont="1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8" fillId="19" borderId="20" xfId="0" applyFont="1" applyFill="1" applyBorder="1" applyAlignment="1">
      <alignment horizontal="center" vertical="center"/>
    </xf>
    <xf numFmtId="0" fontId="15" fillId="29" borderId="1" xfId="0" applyFont="1" applyFill="1" applyBorder="1"/>
    <xf numFmtId="0" fontId="0" fillId="9" borderId="0" xfId="0" applyFill="1"/>
    <xf numFmtId="0" fontId="12" fillId="11" borderId="1" xfId="0" applyFont="1" applyFill="1" applyBorder="1"/>
    <xf numFmtId="0" fontId="15" fillId="31" borderId="1" xfId="0" applyFont="1" applyFill="1" applyBorder="1"/>
    <xf numFmtId="0" fontId="0" fillId="27" borderId="0" xfId="0" applyFill="1"/>
    <xf numFmtId="0" fontId="62" fillId="27" borderId="1" xfId="0" applyFont="1" applyFill="1" applyBorder="1" applyAlignment="1">
      <alignment horizontal="left" vertical="center" wrapText="1"/>
    </xf>
    <xf numFmtId="0" fontId="13" fillId="31" borderId="1" xfId="0" applyFont="1" applyFill="1" applyBorder="1" applyAlignment="1">
      <alignment horizontal="left" vertical="center"/>
    </xf>
    <xf numFmtId="0" fontId="13" fillId="31" borderId="1" xfId="0" applyFont="1" applyFill="1" applyBorder="1" applyAlignment="1">
      <alignment horizontal="center" vertical="center"/>
    </xf>
    <xf numFmtId="0" fontId="14" fillId="31" borderId="1" xfId="0" applyFont="1" applyFill="1" applyBorder="1" applyAlignment="1">
      <alignment horizontal="center" vertical="center" wrapText="1"/>
    </xf>
    <xf numFmtId="0" fontId="14" fillId="31" borderId="1" xfId="0" applyFont="1" applyFill="1" applyBorder="1" applyAlignment="1">
      <alignment horizontal="center" vertical="center"/>
    </xf>
    <xf numFmtId="0" fontId="15" fillId="19" borderId="20" xfId="0" applyFont="1" applyFill="1" applyBorder="1" applyAlignment="1">
      <alignment horizontal="center" vertical="center" wrapText="1"/>
    </xf>
    <xf numFmtId="0" fontId="15" fillId="19" borderId="1" xfId="0" applyFont="1" applyFill="1" applyBorder="1"/>
    <xf numFmtId="0" fontId="14" fillId="19" borderId="7" xfId="0" applyFont="1" applyFill="1" applyBorder="1" applyAlignment="1">
      <alignment horizontal="center" vertical="center"/>
    </xf>
    <xf numFmtId="0" fontId="14" fillId="19" borderId="4" xfId="0" applyFont="1" applyFill="1" applyBorder="1" applyAlignment="1">
      <alignment horizontal="center" vertical="center" wrapText="1"/>
    </xf>
    <xf numFmtId="0" fontId="13" fillId="5" borderId="15" xfId="0" applyFont="1" applyFill="1" applyBorder="1"/>
    <xf numFmtId="0" fontId="13" fillId="3" borderId="4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vertical="center"/>
    </xf>
    <xf numFmtId="0" fontId="14" fillId="4" borderId="10" xfId="0" applyFont="1" applyFill="1" applyBorder="1" applyAlignment="1">
      <alignment horizontal="center" vertical="center"/>
    </xf>
    <xf numFmtId="0" fontId="0" fillId="19" borderId="20" xfId="0" applyFill="1" applyBorder="1" applyAlignment="1">
      <alignment horizontal="center"/>
    </xf>
    <xf numFmtId="0" fontId="14" fillId="19" borderId="20" xfId="0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61" fillId="19" borderId="0" xfId="0" applyFont="1" applyFill="1"/>
    <xf numFmtId="0" fontId="15" fillId="19" borderId="0" xfId="0" applyFont="1" applyFill="1"/>
    <xf numFmtId="0" fontId="14" fillId="19" borderId="20" xfId="0" applyFont="1" applyFill="1" applyBorder="1" applyAlignment="1">
      <alignment horizontal="left" vertical="center"/>
    </xf>
    <xf numFmtId="0" fontId="63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/>
    <xf numFmtId="0" fontId="14" fillId="19" borderId="1" xfId="0" applyFont="1" applyFill="1" applyBorder="1" applyAlignment="1">
      <alignment horizontal="left" vertical="center" wrapText="1"/>
    </xf>
    <xf numFmtId="0" fontId="41" fillId="31" borderId="1" xfId="0" applyFont="1" applyFill="1" applyBorder="1"/>
    <xf numFmtId="0" fontId="59" fillId="27" borderId="0" xfId="0" applyFont="1" applyFill="1"/>
    <xf numFmtId="0" fontId="12" fillId="19" borderId="1" xfId="0" applyFont="1" applyFill="1" applyBorder="1"/>
    <xf numFmtId="0" fontId="15" fillId="19" borderId="20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34" borderId="4" xfId="0" applyFont="1" applyFill="1" applyBorder="1" applyAlignment="1">
      <alignment horizontal="left" vertical="center"/>
    </xf>
    <xf numFmtId="0" fontId="12" fillId="27" borderId="0" xfId="0" applyFont="1" applyFill="1"/>
    <xf numFmtId="0" fontId="13" fillId="34" borderId="4" xfId="0" applyFont="1" applyFill="1" applyBorder="1" applyAlignment="1">
      <alignment horizontal="center" vertical="center" wrapText="1"/>
    </xf>
    <xf numFmtId="0" fontId="13" fillId="34" borderId="4" xfId="0" applyFont="1" applyFill="1" applyBorder="1" applyAlignment="1">
      <alignment horizontal="center" vertical="center"/>
    </xf>
    <xf numFmtId="0" fontId="13" fillId="34" borderId="4" xfId="0" applyFont="1" applyFill="1" applyBorder="1" applyAlignment="1">
      <alignment vertical="center"/>
    </xf>
    <xf numFmtId="0" fontId="15" fillId="34" borderId="5" xfId="0" applyFont="1" applyFill="1" applyBorder="1" applyAlignment="1">
      <alignment horizontal="center" vertical="center"/>
    </xf>
    <xf numFmtId="0" fontId="15" fillId="34" borderId="4" xfId="0" applyFont="1" applyFill="1" applyBorder="1" applyAlignment="1">
      <alignment horizontal="center" vertical="center"/>
    </xf>
    <xf numFmtId="0" fontId="15" fillId="27" borderId="0" xfId="0" applyFont="1" applyFill="1"/>
    <xf numFmtId="0" fontId="0" fillId="35" borderId="0" xfId="0" applyFill="1"/>
    <xf numFmtId="0" fontId="15" fillId="37" borderId="1" xfId="0" applyFont="1" applyFill="1" applyBorder="1"/>
    <xf numFmtId="0" fontId="15" fillId="35" borderId="0" xfId="0" applyFont="1" applyFill="1"/>
    <xf numFmtId="0" fontId="15" fillId="36" borderId="1" xfId="0" applyFont="1" applyFill="1" applyBorder="1"/>
    <xf numFmtId="0" fontId="0" fillId="4" borderId="0" xfId="0" applyFill="1"/>
    <xf numFmtId="0" fontId="15" fillId="4" borderId="0" xfId="0" applyFont="1" applyFill="1"/>
    <xf numFmtId="0" fontId="14" fillId="4" borderId="4" xfId="0" applyFont="1" applyFill="1" applyBorder="1" applyAlignment="1">
      <alignment vertical="center" wrapText="1"/>
    </xf>
    <xf numFmtId="0" fontId="61" fillId="4" borderId="0" xfId="0" applyFont="1" applyFill="1" applyAlignment="1">
      <alignment horizontal="center"/>
    </xf>
    <xf numFmtId="0" fontId="10" fillId="19" borderId="2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/>
    </xf>
    <xf numFmtId="0" fontId="42" fillId="0" borderId="20" xfId="0" applyFont="1" applyBorder="1" applyAlignment="1">
      <alignment horizontal="center" vertical="center" wrapText="1"/>
    </xf>
    <xf numFmtId="0" fontId="42" fillId="4" borderId="20" xfId="0" applyFont="1" applyFill="1" applyBorder="1" applyAlignment="1">
      <alignment horizontal="center" vertical="center"/>
    </xf>
    <xf numFmtId="0" fontId="4" fillId="19" borderId="20" xfId="0" applyFont="1" applyFill="1" applyBorder="1" applyAlignment="1">
      <alignment horizontal="center"/>
    </xf>
    <xf numFmtId="0" fontId="65" fillId="19" borderId="1" xfId="0" applyFont="1" applyFill="1" applyBorder="1"/>
    <xf numFmtId="0" fontId="66" fillId="19" borderId="0" xfId="0" applyFont="1" applyFill="1"/>
    <xf numFmtId="0" fontId="60" fillId="4" borderId="0" xfId="0" applyFont="1" applyFill="1" applyAlignment="1">
      <alignment horizontal="center"/>
    </xf>
    <xf numFmtId="0" fontId="13" fillId="5" borderId="14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/>
    </xf>
    <xf numFmtId="0" fontId="3" fillId="19" borderId="20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15" fillId="19" borderId="39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0" fillId="0" borderId="1" xfId="0" applyBorder="1"/>
    <xf numFmtId="0" fontId="14" fillId="4" borderId="20" xfId="0" applyFont="1" applyFill="1" applyBorder="1" applyAlignment="1">
      <alignment horizontal="left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horizontal="center" vertical="center"/>
    </xf>
    <xf numFmtId="0" fontId="12" fillId="0" borderId="1" xfId="0" applyFont="1" applyBorder="1"/>
    <xf numFmtId="0" fontId="61" fillId="0" borderId="0" xfId="0" applyFont="1"/>
    <xf numFmtId="0" fontId="15" fillId="0" borderId="1" xfId="0" applyFont="1" applyBorder="1"/>
    <xf numFmtId="0" fontId="14" fillId="0" borderId="4" xfId="0" applyFont="1" applyBorder="1" applyAlignment="1">
      <alignment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4" fillId="34" borderId="4" xfId="0" applyFont="1" applyFill="1" applyBorder="1" applyAlignment="1">
      <alignment horizontal="center" vertical="center" wrapText="1"/>
    </xf>
    <xf numFmtId="0" fontId="61" fillId="4" borderId="0" xfId="0" applyFont="1" applyFill="1" applyAlignment="1">
      <alignment horizontal="center" vertical="center"/>
    </xf>
    <xf numFmtId="0" fontId="61" fillId="4" borderId="20" xfId="0" applyFont="1" applyFill="1" applyBorder="1" applyAlignment="1">
      <alignment horizontal="center" vertical="center"/>
    </xf>
    <xf numFmtId="0" fontId="61" fillId="4" borderId="0" xfId="0" applyFont="1" applyFill="1"/>
    <xf numFmtId="0" fontId="71" fillId="4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35" fillId="3" borderId="2" xfId="0" applyFont="1" applyFill="1" applyBorder="1" applyAlignment="1">
      <alignment horizontal="left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15" fillId="38" borderId="20" xfId="0" applyFont="1" applyFill="1" applyBorder="1" applyAlignment="1">
      <alignment horizontal="center" vertical="center" wrapText="1"/>
    </xf>
    <xf numFmtId="0" fontId="0" fillId="38" borderId="0" xfId="0" applyFill="1" applyAlignment="1">
      <alignment horizontal="center" vertical="center"/>
    </xf>
    <xf numFmtId="0" fontId="15" fillId="38" borderId="23" xfId="0" applyFont="1" applyFill="1" applyBorder="1" applyAlignment="1">
      <alignment horizontal="center" vertical="center"/>
    </xf>
    <xf numFmtId="0" fontId="15" fillId="38" borderId="23" xfId="0" applyFont="1" applyFill="1" applyBorder="1" applyAlignment="1">
      <alignment horizontal="center" vertical="center" wrapText="1"/>
    </xf>
    <xf numFmtId="0" fontId="15" fillId="38" borderId="20" xfId="0" applyFont="1" applyFill="1" applyBorder="1" applyAlignment="1">
      <alignment horizontal="center" vertical="center"/>
    </xf>
    <xf numFmtId="0" fontId="15" fillId="38" borderId="24" xfId="0" applyFont="1" applyFill="1" applyBorder="1" applyAlignment="1">
      <alignment horizontal="center" vertical="center" wrapText="1"/>
    </xf>
    <xf numFmtId="0" fontId="14" fillId="38" borderId="20" xfId="0" applyFont="1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/>
    </xf>
    <xf numFmtId="0" fontId="15" fillId="19" borderId="1" xfId="0" applyFont="1" applyFill="1" applyBorder="1" applyAlignment="1">
      <alignment horizontal="center" vertical="center"/>
    </xf>
    <xf numFmtId="0" fontId="14" fillId="19" borderId="1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vertical="center"/>
    </xf>
    <xf numFmtId="0" fontId="14" fillId="19" borderId="20" xfId="0" applyFont="1" applyFill="1" applyBorder="1" applyAlignment="1">
      <alignment vertical="center"/>
    </xf>
    <xf numFmtId="0" fontId="31" fillId="4" borderId="1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14" fillId="40" borderId="20" xfId="0" applyFont="1" applyFill="1" applyBorder="1" applyAlignment="1">
      <alignment horizontal="center" vertical="center"/>
    </xf>
    <xf numFmtId="0" fontId="14" fillId="40" borderId="20" xfId="0" applyFont="1" applyFill="1" applyBorder="1" applyAlignment="1">
      <alignment horizontal="left" vertical="center"/>
    </xf>
    <xf numFmtId="0" fontId="14" fillId="40" borderId="20" xfId="0" applyFont="1" applyFill="1" applyBorder="1" applyAlignment="1">
      <alignment horizontal="center" vertical="center" wrapText="1"/>
    </xf>
    <xf numFmtId="0" fontId="15" fillId="40" borderId="20" xfId="0" applyFont="1" applyFill="1" applyBorder="1" applyAlignment="1">
      <alignment horizontal="center" vertical="center" wrapText="1"/>
    </xf>
    <xf numFmtId="0" fontId="61" fillId="40" borderId="0" xfId="0" applyFont="1" applyFill="1" applyAlignment="1">
      <alignment horizontal="center" vertical="center"/>
    </xf>
    <xf numFmtId="0" fontId="0" fillId="40" borderId="0" xfId="0" applyFill="1"/>
    <xf numFmtId="0" fontId="2" fillId="0" borderId="0" xfId="0" applyFont="1"/>
    <xf numFmtId="0" fontId="14" fillId="19" borderId="7" xfId="0" applyFont="1" applyFill="1" applyBorder="1" applyAlignment="1">
      <alignment horizontal="left" vertical="center"/>
    </xf>
    <xf numFmtId="0" fontId="14" fillId="19" borderId="7" xfId="0" applyFont="1" applyFill="1" applyBorder="1" applyAlignment="1">
      <alignment vertical="center"/>
    </xf>
    <xf numFmtId="0" fontId="14" fillId="19" borderId="10" xfId="0" applyFont="1" applyFill="1" applyBorder="1" applyAlignment="1">
      <alignment horizontal="center" vertical="center"/>
    </xf>
    <xf numFmtId="0" fontId="0" fillId="41" borderId="0" xfId="0" applyFill="1"/>
    <xf numFmtId="0" fontId="36" fillId="3" borderId="20" xfId="0" applyFont="1" applyFill="1" applyBorder="1" applyAlignment="1">
      <alignment horizontal="center" vertical="center" wrapText="1"/>
    </xf>
    <xf numFmtId="0" fontId="36" fillId="3" borderId="20" xfId="0" applyFont="1" applyFill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/>
    </xf>
    <xf numFmtId="0" fontId="72" fillId="0" borderId="20" xfId="0" applyFont="1" applyBorder="1" applyAlignment="1">
      <alignment horizontal="left" vertical="center"/>
    </xf>
    <xf numFmtId="0" fontId="73" fillId="0" borderId="20" xfId="0" applyFont="1" applyBorder="1" applyAlignment="1">
      <alignment horizontal="center"/>
    </xf>
    <xf numFmtId="0" fontId="72" fillId="0" borderId="20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/>
    </xf>
    <xf numFmtId="0" fontId="72" fillId="19" borderId="20" xfId="0" applyFont="1" applyFill="1" applyBorder="1" applyAlignment="1">
      <alignment horizontal="center" vertical="center"/>
    </xf>
    <xf numFmtId="0" fontId="72" fillId="19" borderId="20" xfId="0" applyFont="1" applyFill="1" applyBorder="1" applyAlignment="1">
      <alignment horizontal="left" vertical="center"/>
    </xf>
    <xf numFmtId="0" fontId="72" fillId="19" borderId="20" xfId="0" applyFont="1" applyFill="1" applyBorder="1" applyAlignment="1">
      <alignment horizontal="center" vertical="center" wrapText="1"/>
    </xf>
    <xf numFmtId="0" fontId="50" fillId="19" borderId="20" xfId="0" applyFont="1" applyFill="1" applyBorder="1" applyAlignment="1">
      <alignment horizontal="center" vertical="center"/>
    </xf>
    <xf numFmtId="0" fontId="63" fillId="19" borderId="20" xfId="0" applyFont="1" applyFill="1" applyBorder="1" applyAlignment="1">
      <alignment horizontal="center" vertical="center"/>
    </xf>
    <xf numFmtId="0" fontId="63" fillId="19" borderId="20" xfId="0" applyFont="1" applyFill="1" applyBorder="1"/>
    <xf numFmtId="0" fontId="50" fillId="19" borderId="20" xfId="0" applyFont="1" applyFill="1" applyBorder="1" applyAlignment="1">
      <alignment horizontal="center" vertical="center" wrapText="1"/>
    </xf>
    <xf numFmtId="0" fontId="63" fillId="19" borderId="0" xfId="0" applyFont="1" applyFill="1"/>
    <xf numFmtId="0" fontId="72" fillId="40" borderId="20" xfId="0" applyFont="1" applyFill="1" applyBorder="1" applyAlignment="1">
      <alignment horizontal="center" vertical="center"/>
    </xf>
    <xf numFmtId="0" fontId="72" fillId="40" borderId="20" xfId="0" applyFont="1" applyFill="1" applyBorder="1" applyAlignment="1">
      <alignment horizontal="left" vertical="center"/>
    </xf>
    <xf numFmtId="0" fontId="72" fillId="40" borderId="20" xfId="0" applyFont="1" applyFill="1" applyBorder="1" applyAlignment="1">
      <alignment horizontal="center" vertical="center" wrapText="1"/>
    </xf>
    <xf numFmtId="0" fontId="50" fillId="40" borderId="20" xfId="0" applyFont="1" applyFill="1" applyBorder="1" applyAlignment="1">
      <alignment horizontal="center" vertical="center" wrapText="1"/>
    </xf>
    <xf numFmtId="0" fontId="63" fillId="40" borderId="0" xfId="0" applyFont="1" applyFill="1" applyAlignment="1">
      <alignment horizontal="center" vertical="center"/>
    </xf>
    <xf numFmtId="0" fontId="63" fillId="40" borderId="0" xfId="0" applyFont="1" applyFill="1"/>
    <xf numFmtId="0" fontId="35" fillId="5" borderId="20" xfId="0" applyFont="1" applyFill="1" applyBorder="1" applyAlignment="1">
      <alignment horizontal="center" vertical="center" wrapText="1"/>
    </xf>
    <xf numFmtId="0" fontId="35" fillId="5" borderId="20" xfId="0" applyFont="1" applyFill="1" applyBorder="1" applyAlignment="1">
      <alignment horizontal="left"/>
    </xf>
    <xf numFmtId="0" fontId="35" fillId="5" borderId="20" xfId="0" applyFont="1" applyFill="1" applyBorder="1" applyAlignment="1">
      <alignment horizontal="center" vertical="center"/>
    </xf>
    <xf numFmtId="0" fontId="72" fillId="5" borderId="20" xfId="0" applyFont="1" applyFill="1" applyBorder="1" applyAlignment="1">
      <alignment horizontal="center" vertical="center" wrapText="1"/>
    </xf>
    <xf numFmtId="0" fontId="72" fillId="5" borderId="20" xfId="0" applyFont="1" applyFill="1" applyBorder="1" applyAlignment="1">
      <alignment horizontal="center" vertical="center"/>
    </xf>
    <xf numFmtId="0" fontId="73" fillId="19" borderId="20" xfId="0" applyFont="1" applyFill="1" applyBorder="1" applyAlignment="1">
      <alignment horizontal="center" vertical="center"/>
    </xf>
    <xf numFmtId="0" fontId="72" fillId="28" borderId="20" xfId="0" applyFont="1" applyFill="1" applyBorder="1" applyAlignment="1">
      <alignment horizontal="center" vertical="center"/>
    </xf>
    <xf numFmtId="0" fontId="73" fillId="19" borderId="0" xfId="0" applyFont="1" applyFill="1" applyAlignment="1">
      <alignment horizontal="center" vertical="center"/>
    </xf>
    <xf numFmtId="0" fontId="63" fillId="19" borderId="20" xfId="0" applyFont="1" applyFill="1" applyBorder="1" applyAlignment="1">
      <alignment horizontal="center" vertical="center" wrapText="1"/>
    </xf>
    <xf numFmtId="0" fontId="50" fillId="4" borderId="20" xfId="0" applyFont="1" applyFill="1" applyBorder="1" applyAlignment="1">
      <alignment horizontal="center" vertical="center" wrapText="1"/>
    </xf>
    <xf numFmtId="0" fontId="72" fillId="28" borderId="20" xfId="0" applyFont="1" applyFill="1" applyBorder="1" applyAlignment="1">
      <alignment horizontal="center" vertical="center" wrapText="1"/>
    </xf>
    <xf numFmtId="0" fontId="72" fillId="19" borderId="4" xfId="0" applyFont="1" applyFill="1" applyBorder="1" applyAlignment="1">
      <alignment horizontal="center" vertical="center" wrapText="1"/>
    </xf>
    <xf numFmtId="0" fontId="50" fillId="3" borderId="20" xfId="0" applyFont="1" applyFill="1" applyBorder="1" applyAlignment="1">
      <alignment horizontal="center" vertical="center" wrapText="1"/>
    </xf>
    <xf numFmtId="0" fontId="50" fillId="3" borderId="20" xfId="0" applyFont="1" applyFill="1" applyBorder="1" applyAlignment="1">
      <alignment horizontal="center" vertical="center"/>
    </xf>
    <xf numFmtId="0" fontId="50" fillId="4" borderId="20" xfId="0" applyFont="1" applyFill="1" applyBorder="1" applyAlignment="1">
      <alignment horizontal="left" vertical="center" wrapText="1"/>
    </xf>
    <xf numFmtId="0" fontId="50" fillId="4" borderId="20" xfId="0" applyFont="1" applyFill="1" applyBorder="1" applyAlignment="1">
      <alignment horizontal="center" vertical="center"/>
    </xf>
    <xf numFmtId="0" fontId="50" fillId="19" borderId="20" xfId="0" applyFont="1" applyFill="1" applyBorder="1" applyAlignment="1">
      <alignment horizontal="left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36" fillId="5" borderId="20" xfId="0" applyFont="1" applyFill="1" applyBorder="1" applyAlignment="1">
      <alignment horizontal="center" vertical="center" wrapText="1"/>
    </xf>
    <xf numFmtId="0" fontId="36" fillId="5" borderId="20" xfId="0" applyFont="1" applyFill="1" applyBorder="1" applyAlignment="1">
      <alignment horizontal="left"/>
    </xf>
    <xf numFmtId="0" fontId="36" fillId="5" borderId="20" xfId="0" applyFont="1" applyFill="1" applyBorder="1" applyAlignment="1">
      <alignment horizontal="center" vertical="center"/>
    </xf>
    <xf numFmtId="0" fontId="50" fillId="5" borderId="20" xfId="0" applyFont="1" applyFill="1" applyBorder="1" applyAlignment="1">
      <alignment horizontal="center" vertical="center" wrapText="1"/>
    </xf>
    <xf numFmtId="0" fontId="50" fillId="5" borderId="20" xfId="0" applyFont="1" applyFill="1" applyBorder="1" applyAlignment="1">
      <alignment horizontal="center" vertical="center"/>
    </xf>
    <xf numFmtId="20" fontId="50" fillId="19" borderId="20" xfId="0" applyNumberFormat="1" applyFont="1" applyFill="1" applyBorder="1" applyAlignment="1">
      <alignment horizontal="center" vertical="center"/>
    </xf>
    <xf numFmtId="0" fontId="63" fillId="4" borderId="0" xfId="0" applyFont="1" applyFill="1"/>
    <xf numFmtId="20" fontId="50" fillId="4" borderId="20" xfId="0" applyNumberFormat="1" applyFont="1" applyFill="1" applyBorder="1" applyAlignment="1">
      <alignment horizontal="center" vertical="center"/>
    </xf>
    <xf numFmtId="0" fontId="50" fillId="11" borderId="20" xfId="0" applyFont="1" applyFill="1" applyBorder="1" applyAlignment="1">
      <alignment horizontal="center" vertical="center"/>
    </xf>
    <xf numFmtId="0" fontId="63" fillId="4" borderId="0" xfId="0" applyFont="1" applyFill="1" applyAlignment="1">
      <alignment horizontal="center" vertical="center"/>
    </xf>
    <xf numFmtId="21" fontId="50" fillId="4" borderId="20" xfId="0" applyNumberFormat="1" applyFont="1" applyFill="1" applyBorder="1" applyAlignment="1">
      <alignment horizontal="center" vertical="center" wrapText="1"/>
    </xf>
    <xf numFmtId="19" fontId="50" fillId="4" borderId="20" xfId="0" applyNumberFormat="1" applyFont="1" applyFill="1" applyBorder="1" applyAlignment="1">
      <alignment horizontal="center" vertical="center" wrapText="1"/>
    </xf>
    <xf numFmtId="0" fontId="72" fillId="4" borderId="20" xfId="0" applyFont="1" applyFill="1" applyBorder="1" applyAlignment="1">
      <alignment horizontal="center" vertical="center" wrapText="1"/>
    </xf>
    <xf numFmtId="0" fontId="63" fillId="4" borderId="20" xfId="0" applyFont="1" applyFill="1" applyBorder="1"/>
    <xf numFmtId="0" fontId="49" fillId="4" borderId="20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left" vertical="center" wrapText="1"/>
    </xf>
    <xf numFmtId="0" fontId="50" fillId="32" borderId="20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72" fillId="4" borderId="4" xfId="0" applyFont="1" applyFill="1" applyBorder="1" applyAlignment="1">
      <alignment horizontal="center" vertical="center" wrapText="1"/>
    </xf>
    <xf numFmtId="0" fontId="72" fillId="4" borderId="4" xfId="0" applyFont="1" applyFill="1" applyBorder="1" applyAlignment="1">
      <alignment horizontal="center" vertical="center"/>
    </xf>
    <xf numFmtId="0" fontId="36" fillId="3" borderId="20" xfId="0" applyFont="1" applyFill="1" applyBorder="1" applyAlignment="1">
      <alignment horizontal="center" vertical="center"/>
    </xf>
    <xf numFmtId="0" fontId="36" fillId="3" borderId="20" xfId="0" applyFont="1" applyFill="1" applyBorder="1" applyAlignment="1">
      <alignment horizontal="left" vertical="center"/>
    </xf>
    <xf numFmtId="0" fontId="50" fillId="4" borderId="20" xfId="0" applyFont="1" applyFill="1" applyBorder="1" applyAlignment="1">
      <alignment horizontal="left" vertical="center"/>
    </xf>
    <xf numFmtId="0" fontId="50" fillId="19" borderId="20" xfId="0" applyFont="1" applyFill="1" applyBorder="1" applyAlignment="1">
      <alignment horizontal="left" vertical="center"/>
    </xf>
    <xf numFmtId="0" fontId="50" fillId="28" borderId="20" xfId="0" applyFont="1" applyFill="1" applyBorder="1" applyAlignment="1">
      <alignment horizontal="center" vertical="center"/>
    </xf>
    <xf numFmtId="0" fontId="72" fillId="0" borderId="7" xfId="0" applyFont="1" applyBorder="1" applyAlignment="1">
      <alignment horizontal="left" vertical="center"/>
    </xf>
    <xf numFmtId="0" fontId="72" fillId="0" borderId="7" xfId="0" applyFont="1" applyBorder="1" applyAlignment="1">
      <alignment vertical="center"/>
    </xf>
    <xf numFmtId="0" fontId="72" fillId="0" borderId="7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36" fillId="27" borderId="20" xfId="0" applyFont="1" applyFill="1" applyBorder="1" applyAlignment="1">
      <alignment horizontal="center" vertical="center" wrapText="1"/>
    </xf>
    <xf numFmtId="0" fontId="36" fillId="27" borderId="20" xfId="0" applyFont="1" applyFill="1" applyBorder="1" applyAlignment="1">
      <alignment horizontal="left" vertical="center" wrapText="1"/>
    </xf>
    <xf numFmtId="0" fontId="36" fillId="27" borderId="20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 wrapText="1"/>
    </xf>
    <xf numFmtId="0" fontId="50" fillId="27" borderId="20" xfId="0" applyFont="1" applyFill="1" applyBorder="1" applyAlignment="1">
      <alignment horizontal="center" vertical="center"/>
    </xf>
    <xf numFmtId="0" fontId="36" fillId="27" borderId="20" xfId="0" applyFont="1" applyFill="1" applyBorder="1" applyAlignment="1">
      <alignment horizontal="left" vertical="center"/>
    </xf>
    <xf numFmtId="0" fontId="50" fillId="27" borderId="20" xfId="0" applyFont="1" applyFill="1" applyBorder="1" applyAlignment="1">
      <alignment horizontal="center" vertical="center" wrapText="1"/>
    </xf>
    <xf numFmtId="0" fontId="63" fillId="19" borderId="0" xfId="0" applyFont="1" applyFill="1" applyAlignment="1">
      <alignment horizontal="center" vertical="center"/>
    </xf>
    <xf numFmtId="0" fontId="50" fillId="0" borderId="20" xfId="0" applyFont="1" applyBorder="1" applyAlignment="1">
      <alignment horizontal="left" vertical="center"/>
    </xf>
    <xf numFmtId="0" fontId="75" fillId="0" borderId="0" xfId="0" applyFont="1"/>
    <xf numFmtId="0" fontId="65" fillId="5" borderId="1" xfId="0" applyFont="1" applyFill="1" applyBorder="1"/>
    <xf numFmtId="0" fontId="41" fillId="3" borderId="20" xfId="0" applyFont="1" applyFill="1" applyBorder="1" applyAlignment="1">
      <alignment horizontal="center" vertical="center" wrapText="1"/>
    </xf>
    <xf numFmtId="0" fontId="41" fillId="3" borderId="20" xfId="0" applyFont="1" applyFill="1" applyBorder="1" applyAlignment="1">
      <alignment horizontal="left" vertical="center" wrapText="1"/>
    </xf>
    <xf numFmtId="49" fontId="91" fillId="0" borderId="1" xfId="12" applyNumberFormat="1"/>
    <xf numFmtId="0" fontId="36" fillId="2" borderId="20" xfId="0" applyFont="1" applyFill="1" applyBorder="1" applyAlignment="1">
      <alignment horizontal="center" vertical="center"/>
    </xf>
    <xf numFmtId="0" fontId="64" fillId="3" borderId="39" xfId="0" applyFont="1" applyFill="1" applyBorder="1" applyAlignment="1">
      <alignment horizontal="center" vertical="center" wrapText="1"/>
    </xf>
    <xf numFmtId="0" fontId="64" fillId="3" borderId="56" xfId="0" applyFont="1" applyFill="1" applyBorder="1" applyAlignment="1">
      <alignment horizontal="center" vertical="center" wrapText="1"/>
    </xf>
    <xf numFmtId="0" fontId="64" fillId="3" borderId="40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/>
    </xf>
    <xf numFmtId="0" fontId="69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4" fillId="4" borderId="20" xfId="0" applyFont="1" applyFill="1" applyBorder="1" applyAlignment="1">
      <alignment horizontal="center" vertical="center"/>
    </xf>
    <xf numFmtId="0" fontId="14" fillId="19" borderId="20" xfId="0" applyFont="1" applyFill="1" applyBorder="1" applyAlignment="1">
      <alignment horizontal="center" vertical="center" wrapText="1"/>
    </xf>
    <xf numFmtId="0" fontId="15" fillId="19" borderId="23" xfId="0" applyFont="1" applyFill="1" applyBorder="1" applyAlignment="1">
      <alignment horizontal="center" vertical="center"/>
    </xf>
    <xf numFmtId="0" fontId="15" fillId="19" borderId="25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5" fillId="19" borderId="20" xfId="0" applyFont="1" applyFill="1" applyBorder="1" applyAlignment="1">
      <alignment horizontal="center" vertical="center"/>
    </xf>
    <xf numFmtId="0" fontId="14" fillId="39" borderId="20" xfId="0" applyFont="1" applyFill="1" applyBorder="1" applyAlignment="1">
      <alignment horizontal="center" vertical="center" wrapText="1"/>
    </xf>
    <xf numFmtId="0" fontId="14" fillId="39" borderId="23" xfId="0" applyFont="1" applyFill="1" applyBorder="1" applyAlignment="1">
      <alignment horizontal="center" vertical="center" wrapText="1"/>
    </xf>
    <xf numFmtId="0" fontId="14" fillId="39" borderId="24" xfId="0" applyFont="1" applyFill="1" applyBorder="1" applyAlignment="1">
      <alignment horizontal="center" vertical="center" wrapText="1"/>
    </xf>
    <xf numFmtId="0" fontId="14" fillId="39" borderId="25" xfId="0" applyFont="1" applyFill="1" applyBorder="1" applyAlignment="1">
      <alignment horizontal="center" vertical="center" wrapText="1"/>
    </xf>
    <xf numFmtId="0" fontId="15" fillId="19" borderId="24" xfId="0" applyFont="1" applyFill="1" applyBorder="1" applyAlignment="1">
      <alignment horizontal="center" vertical="center"/>
    </xf>
    <xf numFmtId="0" fontId="15" fillId="19" borderId="20" xfId="0" applyFont="1" applyFill="1" applyBorder="1" applyAlignment="1">
      <alignment horizontal="center" vertical="center" wrapText="1"/>
    </xf>
    <xf numFmtId="0" fontId="15" fillId="19" borderId="23" xfId="0" applyFont="1" applyFill="1" applyBorder="1" applyAlignment="1">
      <alignment horizontal="center" vertical="center" wrapText="1"/>
    </xf>
    <xf numFmtId="0" fontId="15" fillId="19" borderId="25" xfId="0" applyFont="1" applyFill="1" applyBorder="1" applyAlignment="1">
      <alignment horizontal="center" vertical="center" wrapText="1"/>
    </xf>
    <xf numFmtId="0" fontId="15" fillId="38" borderId="23" xfId="0" applyFont="1" applyFill="1" applyBorder="1" applyAlignment="1">
      <alignment horizontal="center" vertical="center"/>
    </xf>
    <xf numFmtId="0" fontId="15" fillId="38" borderId="24" xfId="0" applyFont="1" applyFill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4" fillId="19" borderId="23" xfId="0" applyFont="1" applyFill="1" applyBorder="1" applyAlignment="1">
      <alignment horizontal="center" vertical="center"/>
    </xf>
    <xf numFmtId="0" fontId="14" fillId="19" borderId="25" xfId="0" applyFont="1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14" fillId="39" borderId="23" xfId="0" applyFont="1" applyFill="1" applyBorder="1" applyAlignment="1">
      <alignment horizontal="center" vertical="center"/>
    </xf>
    <xf numFmtId="0" fontId="14" fillId="39" borderId="25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5" fillId="38" borderId="23" xfId="0" applyFont="1" applyFill="1" applyBorder="1" applyAlignment="1">
      <alignment horizontal="center" vertical="center" wrapText="1"/>
    </xf>
    <xf numFmtId="0" fontId="15" fillId="38" borderId="24" xfId="0" applyFont="1" applyFill="1" applyBorder="1" applyAlignment="1">
      <alignment horizontal="center" vertical="center" wrapText="1"/>
    </xf>
    <xf numFmtId="0" fontId="43" fillId="26" borderId="20" xfId="0" applyFont="1" applyFill="1" applyBorder="1" applyAlignment="1">
      <alignment horizontal="center" vertical="center"/>
    </xf>
    <xf numFmtId="0" fontId="43" fillId="25" borderId="39" xfId="0" applyFont="1" applyFill="1" applyBorder="1" applyAlignment="1">
      <alignment horizontal="center" vertical="center"/>
    </xf>
    <xf numFmtId="0" fontId="43" fillId="25" borderId="56" xfId="0" applyFont="1" applyFill="1" applyBorder="1" applyAlignment="1">
      <alignment horizontal="center" vertical="center"/>
    </xf>
    <xf numFmtId="0" fontId="43" fillId="25" borderId="40" xfId="0" applyFont="1" applyFill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/>
    </xf>
    <xf numFmtId="0" fontId="33" fillId="18" borderId="20" xfId="0" applyFont="1" applyFill="1" applyBorder="1" applyAlignment="1">
      <alignment horizontal="center" vertical="center" wrapText="1"/>
    </xf>
    <xf numFmtId="0" fontId="41" fillId="0" borderId="55" xfId="0" applyFont="1" applyBorder="1" applyAlignment="1">
      <alignment horizontal="center"/>
    </xf>
    <xf numFmtId="0" fontId="13" fillId="18" borderId="20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4" fillId="0" borderId="30" xfId="2" applyFont="1" applyBorder="1" applyAlignment="1">
      <alignment horizontal="center"/>
    </xf>
    <xf numFmtId="0" fontId="44" fillId="0" borderId="28" xfId="2" applyFont="1" applyBorder="1" applyAlignment="1">
      <alignment horizontal="center"/>
    </xf>
    <xf numFmtId="0" fontId="44" fillId="0" borderId="31" xfId="2" applyFont="1" applyBorder="1" applyAlignment="1">
      <alignment horizontal="center"/>
    </xf>
    <xf numFmtId="0" fontId="45" fillId="18" borderId="49" xfId="2" applyFont="1" applyFill="1" applyBorder="1" applyAlignment="1">
      <alignment horizontal="center"/>
    </xf>
    <xf numFmtId="0" fontId="45" fillId="18" borderId="32" xfId="2" applyFont="1" applyFill="1" applyBorder="1" applyAlignment="1">
      <alignment horizontal="center"/>
    </xf>
    <xf numFmtId="0" fontId="45" fillId="18" borderId="33" xfId="2" applyFont="1" applyFill="1" applyBorder="1" applyAlignment="1">
      <alignment horizontal="center"/>
    </xf>
    <xf numFmtId="0" fontId="45" fillId="18" borderId="30" xfId="2" applyFont="1" applyFill="1" applyBorder="1" applyAlignment="1">
      <alignment horizontal="center"/>
    </xf>
    <xf numFmtId="0" fontId="45" fillId="18" borderId="28" xfId="2" applyFont="1" applyFill="1" applyBorder="1" applyAlignment="1">
      <alignment horizontal="center"/>
    </xf>
    <xf numFmtId="0" fontId="45" fillId="18" borderId="41" xfId="2" applyFont="1" applyFill="1" applyBorder="1" applyAlignment="1">
      <alignment horizontal="center"/>
    </xf>
    <xf numFmtId="0" fontId="48" fillId="0" borderId="45" xfId="2" applyFont="1" applyBorder="1" applyAlignment="1">
      <alignment horizontal="center" vertical="center" textRotation="90"/>
    </xf>
    <xf numFmtId="0" fontId="48" fillId="0" borderId="46" xfId="2" applyFont="1" applyBorder="1" applyAlignment="1">
      <alignment horizontal="center" vertical="center" textRotation="90"/>
    </xf>
    <xf numFmtId="0" fontId="48" fillId="0" borderId="52" xfId="2" applyFont="1" applyBorder="1" applyAlignment="1">
      <alignment horizontal="center" vertical="center" textRotation="90"/>
    </xf>
    <xf numFmtId="0" fontId="42" fillId="0" borderId="30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19" borderId="24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4" fillId="4" borderId="6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36" fillId="0" borderId="14" xfId="1" applyFont="1" applyBorder="1" applyAlignment="1">
      <alignment horizontal="center"/>
    </xf>
    <xf numFmtId="0" fontId="34" fillId="0" borderId="16" xfId="1" applyFont="1" applyBorder="1"/>
    <xf numFmtId="0" fontId="35" fillId="13" borderId="14" xfId="1" applyFont="1" applyFill="1" applyBorder="1" applyAlignment="1">
      <alignment horizontal="center"/>
    </xf>
    <xf numFmtId="0" fontId="33" fillId="0" borderId="14" xfId="1" applyFont="1" applyBorder="1" applyAlignment="1">
      <alignment horizontal="left" vertical="top" wrapText="1"/>
    </xf>
    <xf numFmtId="0" fontId="29" fillId="0" borderId="27" xfId="1" applyFont="1" applyBorder="1"/>
    <xf numFmtId="0" fontId="34" fillId="0" borderId="26" xfId="1" applyFont="1" applyBorder="1"/>
    <xf numFmtId="0" fontId="41" fillId="16" borderId="14" xfId="1" applyFont="1" applyFill="1" applyBorder="1" applyAlignment="1">
      <alignment horizontal="center"/>
    </xf>
    <xf numFmtId="0" fontId="34" fillId="0" borderId="15" xfId="1" applyFont="1" applyBorder="1"/>
    <xf numFmtId="0" fontId="42" fillId="15" borderId="14" xfId="1" applyFont="1" applyFill="1" applyBorder="1" applyAlignment="1">
      <alignment horizontal="center"/>
    </xf>
    <xf numFmtId="0" fontId="21" fillId="0" borderId="14" xfId="0" applyFont="1" applyBorder="1" applyAlignment="1">
      <alignment horizontal="center" vertical="top"/>
    </xf>
    <xf numFmtId="0" fontId="20" fillId="0" borderId="15" xfId="0" applyFont="1" applyBorder="1"/>
    <xf numFmtId="0" fontId="20" fillId="0" borderId="16" xfId="0" applyFont="1" applyBorder="1"/>
    <xf numFmtId="0" fontId="21" fillId="0" borderId="17" xfId="0" applyFont="1" applyBorder="1" applyAlignment="1">
      <alignment horizontal="center" vertical="top"/>
    </xf>
    <xf numFmtId="0" fontId="20" fillId="0" borderId="18" xfId="0" applyFont="1" applyBorder="1"/>
    <xf numFmtId="0" fontId="20" fillId="0" borderId="19" xfId="0" applyFont="1" applyBorder="1"/>
    <xf numFmtId="0" fontId="21" fillId="8" borderId="14" xfId="0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0" fillId="0" borderId="0" xfId="0"/>
    <xf numFmtId="0" fontId="15" fillId="19" borderId="20" xfId="0" applyFont="1" applyFill="1" applyBorder="1" applyAlignment="1">
      <alignment vertical="center" wrapText="1"/>
    </xf>
  </cellXfs>
  <cellStyles count="45">
    <cellStyle name="20% - Accent1 2" xfId="22" xr:uid="{CC425442-4B2B-4827-873B-6DDF4E258864}"/>
    <cellStyle name="20% - Accent2 2" xfId="26" xr:uid="{041BD555-C07B-48E5-B558-500D44C2A322}"/>
    <cellStyle name="20% - Accent3 2" xfId="30" xr:uid="{D31A33B0-DFAF-4E72-AD38-38095B32788B}"/>
    <cellStyle name="20% - Accent4 2" xfId="34" xr:uid="{38B4E40D-D0D7-435D-9955-613B3CE9D543}"/>
    <cellStyle name="20% - Accent5 2" xfId="38" xr:uid="{E63CD9C1-A20B-4773-8430-AF847734FDDD}"/>
    <cellStyle name="20% - Accent6 2" xfId="42" xr:uid="{16C5B826-480F-43C0-B5DF-EEDE82BA37CE}"/>
    <cellStyle name="40% - Accent1 2" xfId="23" xr:uid="{98516003-64B2-4595-8631-85EC47F21A42}"/>
    <cellStyle name="40% - Accent2 2" xfId="27" xr:uid="{A0FF662E-9179-4D24-96B8-110B1E12FC25}"/>
    <cellStyle name="40% - Accent3 2" xfId="31" xr:uid="{02EF906B-5060-41E1-9D42-5764E27ACA43}"/>
    <cellStyle name="40% - Accent4 2" xfId="35" xr:uid="{78085843-2892-4424-AE3B-F993B1EEE506}"/>
    <cellStyle name="40% - Accent5 2" xfId="39" xr:uid="{2881130B-CC5D-450F-87E1-16AD78E4007E}"/>
    <cellStyle name="40% - Accent6 2" xfId="43" xr:uid="{16C15689-337A-4762-86C4-9EFF54CC4298}"/>
    <cellStyle name="60% - Accent1 2" xfId="24" xr:uid="{05226878-F154-43C0-B8C3-99BF8E7BE7AB}"/>
    <cellStyle name="60% - Accent2 2" xfId="28" xr:uid="{8B5C6B4C-C63A-466B-9A8C-851194D219B2}"/>
    <cellStyle name="60% - Accent3 2" xfId="32" xr:uid="{1C6676CF-578B-4783-B819-A4D241F0ED97}"/>
    <cellStyle name="60% - Accent4 2" xfId="36" xr:uid="{264E33BF-09D4-4A10-87B4-F809114CAF06}"/>
    <cellStyle name="60% - Accent5 2" xfId="40" xr:uid="{B465EA50-EF78-49C9-A06A-7698C9A4132C}"/>
    <cellStyle name="60% - Accent6 2" xfId="44" xr:uid="{4A1AEFE9-8A64-4286-946E-E6611E776611}"/>
    <cellStyle name="Accent1 2" xfId="21" xr:uid="{A24417B8-D0A4-43A2-804F-12B0D7CABB77}"/>
    <cellStyle name="Accent2 2" xfId="25" xr:uid="{94DCD992-8239-441A-A915-128D172918BD}"/>
    <cellStyle name="Accent3 2" xfId="29" xr:uid="{E34EA092-22A8-4BB6-88E3-3378C7F49E6A}"/>
    <cellStyle name="Accent4 2" xfId="33" xr:uid="{B1B24CDD-58CD-472E-BBF1-7FB9459743C7}"/>
    <cellStyle name="Accent5 2" xfId="37" xr:uid="{C9002400-04C6-469A-8F47-B1EC675932FE}"/>
    <cellStyle name="Accent6 2" xfId="41" xr:uid="{40A4138C-BDBF-4709-B505-75DB00C9248E}"/>
    <cellStyle name="Bad 2" xfId="16" xr:uid="{2BD589D5-3733-487F-9CE7-159488A95B50}"/>
    <cellStyle name="Calculation" xfId="8" builtinId="22" customBuiltin="1"/>
    <cellStyle name="Check Cell" xfId="10" builtinId="23" customBuiltin="1"/>
    <cellStyle name="Explanatory Text 2" xfId="20" xr:uid="{95965764-B740-487E-9EFF-B89A01EA3A18}"/>
    <cellStyle name="Good 2" xfId="15" xr:uid="{B1E01EB1-E217-4EDC-8506-0AA22DC50D52}"/>
    <cellStyle name="Heading 1" xfId="3" builtinId="16" customBuiltin="1"/>
    <cellStyle name="Heading 2" xfId="4" builtinId="17" customBuiltin="1"/>
    <cellStyle name="Heading 3" xfId="5" builtinId="18" customBuiltin="1"/>
    <cellStyle name="Heading 4 2" xfId="14" xr:uid="{B249A640-0C0C-45F7-87F7-B0C35B751A8F}"/>
    <cellStyle name="Input" xfId="6" builtinId="20" customBuiltin="1"/>
    <cellStyle name="Linked Cell" xfId="9" builtinId="24" customBuiltin="1"/>
    <cellStyle name="Neutral 2" xfId="17" xr:uid="{CB7240CD-C541-4CF1-A635-2F35416C55EE}"/>
    <cellStyle name="Normal" xfId="0" builtinId="0"/>
    <cellStyle name="Normal 2" xfId="1" xr:uid="{00000000-0005-0000-0000-000001000000}"/>
    <cellStyle name="Normal 3" xfId="2" xr:uid="{00000000-0005-0000-0000-000002000000}"/>
    <cellStyle name="Normal 4" xfId="12" xr:uid="{BBDD4685-5589-4D1E-A6A8-8BE54EF0C2C4}"/>
    <cellStyle name="Note 2" xfId="19" xr:uid="{2A3E92A6-0642-42E6-AFE2-416E7EE1269D}"/>
    <cellStyle name="Output" xfId="7" builtinId="21" customBuiltin="1"/>
    <cellStyle name="Title 2" xfId="13" xr:uid="{70D75BA9-2F9E-4DDD-8251-69E4540EC8D8}"/>
    <cellStyle name="Total" xfId="11" builtinId="25" customBuiltin="1"/>
    <cellStyle name="Warning Text 2" xfId="18" xr:uid="{B41E946B-7216-4AA2-A893-92CB5FCA48F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Z1000"/>
  <sheetViews>
    <sheetView view="pageBreakPreview" zoomScale="65" zoomScaleNormal="60" zoomScaleSheetLayoutView="6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47" sqref="E2:E47"/>
    </sheetView>
  </sheetViews>
  <sheetFormatPr defaultColWidth="12.625" defaultRowHeight="15" customHeight="1"/>
  <cols>
    <col min="1" max="1" width="13.125" customWidth="1"/>
    <col min="2" max="2" width="56.125" customWidth="1"/>
    <col min="3" max="3" width="11" customWidth="1"/>
    <col min="4" max="4" width="7.375" customWidth="1"/>
    <col min="5" max="5" width="33.375" customWidth="1"/>
    <col min="6" max="11" width="20.25" customWidth="1"/>
    <col min="12" max="26" width="7.625" customWidth="1"/>
  </cols>
  <sheetData>
    <row r="1" spans="1:26" ht="46.5" customHeight="1">
      <c r="A1" s="1"/>
      <c r="B1" s="2"/>
      <c r="C1" s="2"/>
      <c r="D1" s="2"/>
      <c r="E1" s="3" t="s">
        <v>153</v>
      </c>
      <c r="F1" s="4"/>
      <c r="G1" s="4"/>
      <c r="H1" s="4"/>
      <c r="I1" s="4"/>
      <c r="J1" s="4"/>
      <c r="K1" s="4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30" customHeight="1">
      <c r="A2" s="6" t="s">
        <v>139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3" hidden="1" customHeight="1">
      <c r="A3" s="9">
        <v>1</v>
      </c>
      <c r="B3" s="10" t="s">
        <v>154</v>
      </c>
      <c r="C3" s="9">
        <v>160</v>
      </c>
      <c r="D3" s="11"/>
      <c r="E3" s="12"/>
      <c r="F3" s="13"/>
      <c r="G3" s="13"/>
      <c r="H3" s="13"/>
      <c r="I3" s="13"/>
      <c r="J3" s="13"/>
      <c r="K3" s="1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6" customHeight="1">
      <c r="A4" s="14" t="s">
        <v>22</v>
      </c>
      <c r="B4" s="15" t="s">
        <v>23</v>
      </c>
      <c r="C4" s="16" t="s">
        <v>155</v>
      </c>
      <c r="D4" s="17">
        <v>2</v>
      </c>
      <c r="E4" s="34" t="s">
        <v>143</v>
      </c>
      <c r="F4" s="19" t="s">
        <v>21</v>
      </c>
      <c r="G4" s="19"/>
      <c r="H4" s="19"/>
      <c r="I4" s="19" t="s">
        <v>21</v>
      </c>
      <c r="J4" s="19"/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36" customHeight="1">
      <c r="A5" s="14" t="s">
        <v>25</v>
      </c>
      <c r="B5" s="15" t="s">
        <v>26</v>
      </c>
      <c r="C5" s="16" t="s">
        <v>155</v>
      </c>
      <c r="D5" s="17">
        <v>1</v>
      </c>
      <c r="E5" s="18" t="s">
        <v>27</v>
      </c>
      <c r="F5" s="19" t="s">
        <v>156</v>
      </c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36" customHeight="1">
      <c r="A6" s="100" t="s">
        <v>29</v>
      </c>
      <c r="B6" s="105" t="s">
        <v>30</v>
      </c>
      <c r="C6" s="16" t="s">
        <v>155</v>
      </c>
      <c r="D6" s="106">
        <v>3</v>
      </c>
      <c r="E6" s="29" t="s">
        <v>143</v>
      </c>
      <c r="F6" s="34"/>
      <c r="G6" s="34"/>
      <c r="H6" s="34" t="s">
        <v>16</v>
      </c>
      <c r="I6" s="34"/>
      <c r="J6" s="34"/>
      <c r="K6" s="34" t="s">
        <v>16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36" customHeight="1">
      <c r="A7" s="14" t="s">
        <v>33</v>
      </c>
      <c r="B7" s="15" t="s">
        <v>34</v>
      </c>
      <c r="C7" s="16" t="s">
        <v>155</v>
      </c>
      <c r="D7" s="17">
        <v>1</v>
      </c>
      <c r="E7" s="18" t="s">
        <v>27</v>
      </c>
      <c r="F7" s="19"/>
      <c r="G7" s="19"/>
      <c r="H7" s="19"/>
      <c r="I7" s="19" t="s">
        <v>156</v>
      </c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36" hidden="1" customHeight="1">
      <c r="A8" s="14" t="s">
        <v>13</v>
      </c>
      <c r="B8" s="15" t="s">
        <v>14</v>
      </c>
      <c r="C8" s="16" t="s">
        <v>37</v>
      </c>
      <c r="D8" s="17">
        <v>3</v>
      </c>
      <c r="E8" s="18" t="s">
        <v>15</v>
      </c>
      <c r="F8" s="19"/>
      <c r="G8" s="19"/>
      <c r="H8" s="19" t="s">
        <v>21</v>
      </c>
      <c r="I8" s="19"/>
      <c r="J8" s="19"/>
      <c r="K8" s="19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36" hidden="1" customHeight="1">
      <c r="A9" s="14" t="s">
        <v>17</v>
      </c>
      <c r="B9" s="15" t="s">
        <v>18</v>
      </c>
      <c r="C9" s="16" t="s">
        <v>316</v>
      </c>
      <c r="D9" s="17">
        <v>3</v>
      </c>
      <c r="E9" s="18" t="s">
        <v>15</v>
      </c>
      <c r="F9" s="19"/>
      <c r="G9" s="19"/>
      <c r="H9" s="19" t="s">
        <v>24</v>
      </c>
      <c r="I9" s="19"/>
      <c r="J9" s="19"/>
      <c r="K9" s="19" t="s">
        <v>24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36" hidden="1" customHeight="1">
      <c r="A10" s="14" t="s">
        <v>126</v>
      </c>
      <c r="B10" s="15" t="s">
        <v>127</v>
      </c>
      <c r="C10" s="16" t="s">
        <v>317</v>
      </c>
      <c r="D10" s="17">
        <v>3</v>
      </c>
      <c r="E10" s="18" t="s">
        <v>15</v>
      </c>
      <c r="F10" s="19" t="s">
        <v>24</v>
      </c>
      <c r="G10" s="19"/>
      <c r="H10" s="19"/>
      <c r="I10" s="19" t="s">
        <v>24</v>
      </c>
      <c r="J10" s="19"/>
      <c r="K10" s="19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33.75" hidden="1" customHeight="1">
      <c r="A11" s="22" t="s">
        <v>36</v>
      </c>
      <c r="B11" s="23"/>
      <c r="C11" s="24"/>
      <c r="D11" s="25">
        <v>16</v>
      </c>
      <c r="E11" s="26"/>
      <c r="F11" s="27"/>
      <c r="G11" s="27"/>
      <c r="H11" s="27"/>
      <c r="I11" s="26"/>
      <c r="J11" s="27"/>
      <c r="K11" s="27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36" customHeight="1">
      <c r="A12" s="14" t="s">
        <v>22</v>
      </c>
      <c r="B12" s="15" t="s">
        <v>23</v>
      </c>
      <c r="C12" s="16" t="s">
        <v>157</v>
      </c>
      <c r="D12" s="17">
        <v>2</v>
      </c>
      <c r="E12" s="18" t="s">
        <v>143</v>
      </c>
      <c r="F12" s="19"/>
      <c r="G12" s="19"/>
      <c r="H12" s="19" t="s">
        <v>39</v>
      </c>
      <c r="I12" s="19"/>
      <c r="J12" s="19"/>
      <c r="K12" s="19" t="s">
        <v>39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36" customHeight="1">
      <c r="A13" s="14" t="s">
        <v>25</v>
      </c>
      <c r="B13" s="15" t="s">
        <v>26</v>
      </c>
      <c r="C13" s="16" t="s">
        <v>157</v>
      </c>
      <c r="D13" s="17">
        <v>1</v>
      </c>
      <c r="E13" s="18" t="s">
        <v>27</v>
      </c>
      <c r="F13" s="19"/>
      <c r="G13" s="19"/>
      <c r="H13" s="19"/>
      <c r="I13" s="19"/>
      <c r="J13" s="19" t="s">
        <v>35</v>
      </c>
      <c r="K13" s="19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36" customHeight="1">
      <c r="A14" s="100" t="s">
        <v>29</v>
      </c>
      <c r="B14" s="105" t="s">
        <v>30</v>
      </c>
      <c r="C14" s="16" t="s">
        <v>157</v>
      </c>
      <c r="D14" s="106">
        <v>3</v>
      </c>
      <c r="E14" s="34" t="s">
        <v>143</v>
      </c>
      <c r="F14" s="34" t="s">
        <v>158</v>
      </c>
      <c r="G14" s="34"/>
      <c r="H14" s="34"/>
      <c r="I14" s="34" t="s">
        <v>158</v>
      </c>
      <c r="J14" s="34"/>
      <c r="K14" s="34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36" customHeight="1">
      <c r="A15" s="100" t="s">
        <v>33</v>
      </c>
      <c r="B15" s="105" t="s">
        <v>34</v>
      </c>
      <c r="C15" s="16" t="s">
        <v>157</v>
      </c>
      <c r="D15" s="106">
        <v>1</v>
      </c>
      <c r="E15" s="34" t="s">
        <v>27</v>
      </c>
      <c r="F15" s="34"/>
      <c r="G15" s="34" t="s">
        <v>28</v>
      </c>
      <c r="H15" s="34"/>
      <c r="I15" s="34"/>
      <c r="J15" s="34"/>
      <c r="K15" s="34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36" hidden="1" customHeight="1">
      <c r="A16" s="14" t="s">
        <v>13</v>
      </c>
      <c r="B16" s="15" t="s">
        <v>14</v>
      </c>
      <c r="C16" s="16"/>
      <c r="D16" s="17">
        <v>3</v>
      </c>
      <c r="E16" s="18" t="s">
        <v>15</v>
      </c>
      <c r="F16" s="19"/>
      <c r="G16" s="19"/>
      <c r="H16" s="19" t="s">
        <v>21</v>
      </c>
      <c r="I16" s="19"/>
      <c r="J16" s="19"/>
      <c r="K16" s="19" t="s">
        <v>21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36" hidden="1" customHeight="1">
      <c r="A17" s="14" t="s">
        <v>17</v>
      </c>
      <c r="B17" s="15" t="s">
        <v>18</v>
      </c>
      <c r="C17" s="16"/>
      <c r="D17" s="17">
        <v>3</v>
      </c>
      <c r="E17" s="18" t="s">
        <v>15</v>
      </c>
      <c r="F17" s="19"/>
      <c r="G17" s="19"/>
      <c r="H17" s="19" t="s">
        <v>24</v>
      </c>
      <c r="I17" s="19"/>
      <c r="J17" s="19"/>
      <c r="K17" s="19" t="s">
        <v>24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36" hidden="1" customHeight="1">
      <c r="A18" s="14" t="s">
        <v>126</v>
      </c>
      <c r="B18" s="15" t="s">
        <v>127</v>
      </c>
      <c r="C18" s="16"/>
      <c r="D18" s="17">
        <v>3</v>
      </c>
      <c r="E18" s="18" t="s">
        <v>15</v>
      </c>
      <c r="F18" s="19" t="s">
        <v>24</v>
      </c>
      <c r="G18" s="19"/>
      <c r="H18" s="19"/>
      <c r="I18" s="19" t="s">
        <v>24</v>
      </c>
      <c r="J18" s="19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3.75" hidden="1" customHeight="1">
      <c r="A19" s="22" t="s">
        <v>36</v>
      </c>
      <c r="B19" s="23"/>
      <c r="C19" s="24"/>
      <c r="D19" s="25">
        <v>16</v>
      </c>
      <c r="E19" s="26"/>
      <c r="F19" s="27"/>
      <c r="G19" s="27"/>
      <c r="H19" s="27"/>
      <c r="I19" s="26"/>
      <c r="J19" s="27"/>
      <c r="K19" s="27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36" customHeight="1">
      <c r="A20" s="14" t="s">
        <v>22</v>
      </c>
      <c r="B20" s="15" t="s">
        <v>23</v>
      </c>
      <c r="C20" s="16" t="s">
        <v>159</v>
      </c>
      <c r="D20" s="17">
        <v>2</v>
      </c>
      <c r="E20" s="34" t="s">
        <v>143</v>
      </c>
      <c r="F20" s="19" t="s">
        <v>16</v>
      </c>
      <c r="G20" s="19"/>
      <c r="H20" s="19"/>
      <c r="I20" s="19" t="s">
        <v>16</v>
      </c>
      <c r="J20" s="19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6" customHeight="1">
      <c r="A21" s="14" t="s">
        <v>25</v>
      </c>
      <c r="B21" s="15" t="s">
        <v>26</v>
      </c>
      <c r="C21" s="16" t="s">
        <v>159</v>
      </c>
      <c r="D21" s="17">
        <v>1</v>
      </c>
      <c r="E21" s="34" t="s">
        <v>27</v>
      </c>
      <c r="F21" s="19"/>
      <c r="G21" s="19"/>
      <c r="H21" s="19" t="s">
        <v>156</v>
      </c>
      <c r="I21" s="19"/>
      <c r="J21" s="19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36" customHeight="1">
      <c r="A22" s="100" t="s">
        <v>29</v>
      </c>
      <c r="B22" s="105" t="s">
        <v>30</v>
      </c>
      <c r="C22" s="16" t="s">
        <v>159</v>
      </c>
      <c r="D22" s="106">
        <v>3</v>
      </c>
      <c r="E22" s="34" t="s">
        <v>143</v>
      </c>
      <c r="F22" s="34" t="s">
        <v>24</v>
      </c>
      <c r="G22" s="34"/>
      <c r="H22" s="34"/>
      <c r="I22" s="34" t="s">
        <v>24</v>
      </c>
      <c r="J22" s="34"/>
      <c r="K22" s="34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6" customHeight="1">
      <c r="A23" s="100" t="s">
        <v>33</v>
      </c>
      <c r="B23" s="105" t="s">
        <v>34</v>
      </c>
      <c r="C23" s="16" t="s">
        <v>159</v>
      </c>
      <c r="D23" s="106">
        <v>1</v>
      </c>
      <c r="E23" s="34" t="s">
        <v>27</v>
      </c>
      <c r="F23" s="34"/>
      <c r="G23" s="34" t="s">
        <v>28</v>
      </c>
      <c r="H23" s="34"/>
      <c r="I23" s="34"/>
      <c r="J23" s="34"/>
      <c r="K23" s="34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36" hidden="1" customHeight="1">
      <c r="A24" s="14" t="s">
        <v>13</v>
      </c>
      <c r="B24" s="15" t="s">
        <v>14</v>
      </c>
      <c r="C24" s="16"/>
      <c r="D24" s="17">
        <v>3</v>
      </c>
      <c r="E24" s="18" t="s">
        <v>15</v>
      </c>
      <c r="F24" s="19"/>
      <c r="G24" s="19"/>
      <c r="H24" s="19" t="s">
        <v>39</v>
      </c>
      <c r="I24" s="19"/>
      <c r="J24" s="19"/>
      <c r="K24" s="19" t="s">
        <v>39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36" hidden="1" customHeight="1">
      <c r="A25" s="14" t="s">
        <v>17</v>
      </c>
      <c r="B25" s="15" t="s">
        <v>18</v>
      </c>
      <c r="C25" s="16"/>
      <c r="D25" s="17">
        <v>3</v>
      </c>
      <c r="E25" s="18" t="s">
        <v>15</v>
      </c>
      <c r="F25" s="19" t="s">
        <v>32</v>
      </c>
      <c r="G25" s="19"/>
      <c r="H25" s="19"/>
      <c r="I25" s="19" t="s">
        <v>32</v>
      </c>
      <c r="J25" s="19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36" hidden="1" customHeight="1">
      <c r="A26" s="14" t="s">
        <v>126</v>
      </c>
      <c r="B26" s="15" t="s">
        <v>127</v>
      </c>
      <c r="C26" s="16"/>
      <c r="D26" s="17">
        <v>3</v>
      </c>
      <c r="E26" s="18" t="s">
        <v>15</v>
      </c>
      <c r="F26" s="19"/>
      <c r="G26" s="19"/>
      <c r="H26" s="19" t="s">
        <v>32</v>
      </c>
      <c r="I26" s="19"/>
      <c r="J26" s="19"/>
      <c r="K26" s="19" t="s">
        <v>32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33.75" hidden="1" customHeight="1">
      <c r="A27" s="22" t="s">
        <v>36</v>
      </c>
      <c r="B27" s="23"/>
      <c r="C27" s="24"/>
      <c r="D27" s="25">
        <v>16</v>
      </c>
      <c r="E27" s="26"/>
      <c r="F27" s="27"/>
      <c r="G27" s="27"/>
      <c r="H27" s="27"/>
      <c r="I27" s="26"/>
      <c r="J27" s="27"/>
      <c r="K27" s="27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36" customHeight="1">
      <c r="A28" s="14" t="s">
        <v>22</v>
      </c>
      <c r="B28" s="15" t="s">
        <v>23</v>
      </c>
      <c r="C28" s="16" t="s">
        <v>160</v>
      </c>
      <c r="D28" s="17">
        <v>2</v>
      </c>
      <c r="E28" s="34" t="s">
        <v>143</v>
      </c>
      <c r="F28" s="19"/>
      <c r="G28" s="19"/>
      <c r="H28" s="19" t="s">
        <v>16</v>
      </c>
      <c r="I28" s="19"/>
      <c r="J28" s="19"/>
      <c r="K28" s="19" t="s">
        <v>16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36" customHeight="1">
      <c r="A29" s="14" t="s">
        <v>25</v>
      </c>
      <c r="B29" s="15" t="s">
        <v>26</v>
      </c>
      <c r="C29" s="16" t="s">
        <v>160</v>
      </c>
      <c r="D29" s="17">
        <v>1</v>
      </c>
      <c r="E29" s="29" t="s">
        <v>27</v>
      </c>
      <c r="F29" s="19"/>
      <c r="G29" s="19" t="s">
        <v>35</v>
      </c>
      <c r="H29" s="19"/>
      <c r="I29" s="19"/>
      <c r="J29" s="19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36" customHeight="1">
      <c r="A30" s="100" t="s">
        <v>29</v>
      </c>
      <c r="B30" s="105" t="s">
        <v>30</v>
      </c>
      <c r="C30" s="16" t="s">
        <v>160</v>
      </c>
      <c r="D30" s="106">
        <v>3</v>
      </c>
      <c r="E30" s="34" t="s">
        <v>143</v>
      </c>
      <c r="F30" s="34" t="s">
        <v>39</v>
      </c>
      <c r="G30" s="34"/>
      <c r="H30" s="34"/>
      <c r="I30" s="34" t="s">
        <v>39</v>
      </c>
      <c r="J30" s="34"/>
      <c r="K30" s="34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36" customHeight="1">
      <c r="A31" s="100" t="s">
        <v>33</v>
      </c>
      <c r="B31" s="105" t="s">
        <v>34</v>
      </c>
      <c r="C31" s="16" t="s">
        <v>160</v>
      </c>
      <c r="D31" s="106">
        <v>1</v>
      </c>
      <c r="E31" s="29" t="s">
        <v>27</v>
      </c>
      <c r="F31" s="34"/>
      <c r="G31" s="34"/>
      <c r="H31" s="34"/>
      <c r="I31" s="34" t="s">
        <v>161</v>
      </c>
      <c r="J31" s="34"/>
      <c r="K31" s="34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36" hidden="1" customHeight="1">
      <c r="A32" s="100" t="s">
        <v>13</v>
      </c>
      <c r="B32" s="105" t="s">
        <v>14</v>
      </c>
      <c r="C32" s="16"/>
      <c r="D32" s="106">
        <v>3</v>
      </c>
      <c r="E32" s="29" t="s">
        <v>15</v>
      </c>
      <c r="F32" s="34"/>
      <c r="G32" s="34"/>
      <c r="H32" s="34" t="s">
        <v>39</v>
      </c>
      <c r="I32" s="34"/>
      <c r="J32" s="34"/>
      <c r="K32" s="34" t="s">
        <v>39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6" hidden="1" customHeight="1">
      <c r="A33" s="100" t="s">
        <v>17</v>
      </c>
      <c r="B33" s="105" t="s">
        <v>18</v>
      </c>
      <c r="C33" s="16"/>
      <c r="D33" s="106">
        <v>3</v>
      </c>
      <c r="E33" s="29" t="s">
        <v>15</v>
      </c>
      <c r="F33" s="34" t="s">
        <v>32</v>
      </c>
      <c r="G33" s="34"/>
      <c r="H33" s="34"/>
      <c r="I33" s="34" t="s">
        <v>32</v>
      </c>
      <c r="J33" s="34"/>
      <c r="K33" s="34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36" hidden="1" customHeight="1">
      <c r="A34" s="14" t="s">
        <v>126</v>
      </c>
      <c r="B34" s="15" t="s">
        <v>127</v>
      </c>
      <c r="C34" s="16"/>
      <c r="D34" s="17">
        <v>3</v>
      </c>
      <c r="E34" s="18" t="s">
        <v>15</v>
      </c>
      <c r="F34" s="19"/>
      <c r="G34" s="19"/>
      <c r="H34" s="19" t="s">
        <v>32</v>
      </c>
      <c r="I34" s="19"/>
      <c r="J34" s="19"/>
      <c r="K34" s="19" t="s">
        <v>32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33.75" hidden="1" customHeight="1">
      <c r="A35" s="22" t="s">
        <v>36</v>
      </c>
      <c r="B35" s="23"/>
      <c r="C35" s="24"/>
      <c r="D35" s="25">
        <v>16</v>
      </c>
      <c r="E35" s="26"/>
      <c r="F35" s="27"/>
      <c r="G35" s="27"/>
      <c r="H35" s="27"/>
      <c r="I35" s="26"/>
      <c r="J35" s="27"/>
      <c r="K35" s="27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33" hidden="1" customHeight="1">
      <c r="A36" s="9">
        <v>3</v>
      </c>
      <c r="B36" s="10" t="s">
        <v>162</v>
      </c>
      <c r="C36" s="9">
        <v>110</v>
      </c>
      <c r="D36" s="11"/>
      <c r="E36" s="12"/>
      <c r="F36" s="13"/>
      <c r="G36" s="13"/>
      <c r="H36" s="13"/>
      <c r="I36" s="13"/>
      <c r="J36" s="13"/>
      <c r="K36" s="13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6" hidden="1" customHeight="1">
      <c r="A37" s="100" t="s">
        <v>49</v>
      </c>
      <c r="B37" s="105" t="s">
        <v>50</v>
      </c>
      <c r="C37" s="16" t="s">
        <v>141</v>
      </c>
      <c r="D37" s="106">
        <v>3</v>
      </c>
      <c r="E37" s="151" t="s">
        <v>321</v>
      </c>
      <c r="F37" s="34"/>
      <c r="G37" s="34" t="s">
        <v>24</v>
      </c>
      <c r="H37" s="34"/>
      <c r="I37" s="34"/>
      <c r="J37" s="34" t="s">
        <v>24</v>
      </c>
      <c r="K37" s="34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36" hidden="1" customHeight="1">
      <c r="A38" s="100" t="s">
        <v>52</v>
      </c>
      <c r="B38" s="105" t="s">
        <v>53</v>
      </c>
      <c r="C38" s="16" t="s">
        <v>141</v>
      </c>
      <c r="D38" s="106">
        <v>1</v>
      </c>
      <c r="E38" s="151" t="s">
        <v>321</v>
      </c>
      <c r="F38" s="34"/>
      <c r="G38" s="34"/>
      <c r="H38" s="34"/>
      <c r="I38" s="34" t="s">
        <v>41</v>
      </c>
      <c r="J38" s="34"/>
      <c r="K38" s="34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36" hidden="1" customHeight="1">
      <c r="A39" s="100" t="s">
        <v>145</v>
      </c>
      <c r="B39" s="105" t="s">
        <v>146</v>
      </c>
      <c r="C39" s="16" t="s">
        <v>38</v>
      </c>
      <c r="D39" s="106">
        <v>3</v>
      </c>
      <c r="E39" s="29" t="s">
        <v>231</v>
      </c>
      <c r="F39" s="34"/>
      <c r="G39" s="34" t="s">
        <v>21</v>
      </c>
      <c r="H39" s="34"/>
      <c r="I39" s="34"/>
      <c r="J39" s="34" t="s">
        <v>21</v>
      </c>
      <c r="K39" s="34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36" hidden="1" customHeight="1">
      <c r="A40" s="100" t="s">
        <v>148</v>
      </c>
      <c r="B40" s="105" t="s">
        <v>149</v>
      </c>
      <c r="C40" s="16" t="s">
        <v>38</v>
      </c>
      <c r="D40" s="106">
        <v>1</v>
      </c>
      <c r="E40" s="29" t="s">
        <v>231</v>
      </c>
      <c r="F40" s="34"/>
      <c r="G40" s="34"/>
      <c r="H40" s="34"/>
      <c r="I40" s="34" t="s">
        <v>35</v>
      </c>
      <c r="J40" s="34"/>
      <c r="K40" s="34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36" hidden="1" customHeight="1">
      <c r="A41" s="100" t="s">
        <v>54</v>
      </c>
      <c r="B41" s="105" t="s">
        <v>55</v>
      </c>
      <c r="C41" s="16" t="s">
        <v>141</v>
      </c>
      <c r="D41" s="106">
        <v>3</v>
      </c>
      <c r="E41" s="29" t="s">
        <v>56</v>
      </c>
      <c r="F41" s="34"/>
      <c r="G41" s="34"/>
      <c r="H41" s="34" t="s">
        <v>19</v>
      </c>
      <c r="I41" s="34"/>
      <c r="J41" s="34"/>
      <c r="K41" s="34" t="s">
        <v>19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36" hidden="1" customHeight="1">
      <c r="A42" s="100" t="s">
        <v>150</v>
      </c>
      <c r="B42" s="105" t="s">
        <v>151</v>
      </c>
      <c r="C42" s="16" t="s">
        <v>38</v>
      </c>
      <c r="D42" s="106">
        <v>3</v>
      </c>
      <c r="E42" s="29" t="s">
        <v>56</v>
      </c>
      <c r="F42" s="34"/>
      <c r="G42" s="34"/>
      <c r="H42" s="34" t="s">
        <v>24</v>
      </c>
      <c r="I42" s="34"/>
      <c r="J42" s="34"/>
      <c r="K42" s="34" t="s">
        <v>24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36" hidden="1" customHeight="1">
      <c r="A43" s="14" t="s">
        <v>163</v>
      </c>
      <c r="B43" s="15" t="s">
        <v>164</v>
      </c>
      <c r="C43" s="16" t="s">
        <v>20</v>
      </c>
      <c r="D43" s="17">
        <v>3</v>
      </c>
      <c r="E43" s="18" t="s">
        <v>230</v>
      </c>
      <c r="F43" s="19"/>
      <c r="G43" s="19"/>
      <c r="H43" s="19" t="s">
        <v>21</v>
      </c>
      <c r="I43" s="19"/>
      <c r="J43" s="19"/>
      <c r="K43" s="19" t="s">
        <v>21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36" hidden="1" customHeight="1">
      <c r="A44" s="14" t="s">
        <v>165</v>
      </c>
      <c r="B44" s="15" t="s">
        <v>166</v>
      </c>
      <c r="C44" s="16" t="s">
        <v>20</v>
      </c>
      <c r="D44" s="17">
        <v>1</v>
      </c>
      <c r="E44" s="18" t="s">
        <v>230</v>
      </c>
      <c r="F44" s="19"/>
      <c r="G44" s="19" t="s">
        <v>41</v>
      </c>
      <c r="H44" s="19"/>
      <c r="I44" s="19"/>
      <c r="J44" s="19"/>
      <c r="K44" s="19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33.75" hidden="1" customHeight="1">
      <c r="A45" s="22" t="s">
        <v>36</v>
      </c>
      <c r="B45" s="23"/>
      <c r="C45" s="24"/>
      <c r="D45" s="25">
        <v>18</v>
      </c>
      <c r="E45" s="26"/>
      <c r="F45" s="27"/>
      <c r="G45" s="27"/>
      <c r="H45" s="27"/>
      <c r="I45" s="26"/>
      <c r="J45" s="27"/>
      <c r="K45" s="27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36" hidden="1" customHeight="1">
      <c r="A46" s="14" t="s">
        <v>49</v>
      </c>
      <c r="B46" s="15" t="s">
        <v>50</v>
      </c>
      <c r="C46" s="16" t="s">
        <v>142</v>
      </c>
      <c r="D46" s="17">
        <v>3</v>
      </c>
      <c r="E46" s="34" t="s">
        <v>31</v>
      </c>
      <c r="F46" s="19"/>
      <c r="G46" s="19" t="s">
        <v>21</v>
      </c>
      <c r="H46" s="19"/>
      <c r="I46" s="19"/>
      <c r="J46" s="19" t="s">
        <v>21</v>
      </c>
      <c r="K46" s="19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36" hidden="1" customHeight="1">
      <c r="A47" s="100" t="s">
        <v>52</v>
      </c>
      <c r="B47" s="105" t="s">
        <v>53</v>
      </c>
      <c r="C47" s="16" t="s">
        <v>142</v>
      </c>
      <c r="D47" s="106">
        <v>1</v>
      </c>
      <c r="E47" s="29" t="s">
        <v>318</v>
      </c>
      <c r="F47" s="34"/>
      <c r="G47" s="34"/>
      <c r="H47" s="34"/>
      <c r="I47" s="34"/>
      <c r="J47" s="34"/>
      <c r="K47" s="34" t="s">
        <v>28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36" hidden="1" customHeight="1">
      <c r="A48" s="100" t="s">
        <v>145</v>
      </c>
      <c r="B48" s="105" t="s">
        <v>146</v>
      </c>
      <c r="C48" s="16" t="s">
        <v>42</v>
      </c>
      <c r="D48" s="106">
        <v>3</v>
      </c>
      <c r="E48" s="151" t="s">
        <v>321</v>
      </c>
      <c r="F48" s="34"/>
      <c r="G48" s="34"/>
      <c r="H48" s="34" t="s">
        <v>21</v>
      </c>
      <c r="I48" s="34"/>
      <c r="J48" s="34"/>
      <c r="K48" s="34" t="s">
        <v>21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36" hidden="1" customHeight="1">
      <c r="A49" s="100" t="s">
        <v>148</v>
      </c>
      <c r="B49" s="105" t="s">
        <v>149</v>
      </c>
      <c r="C49" s="16" t="s">
        <v>42</v>
      </c>
      <c r="D49" s="106">
        <v>1</v>
      </c>
      <c r="E49" s="151" t="s">
        <v>321</v>
      </c>
      <c r="F49" s="34"/>
      <c r="G49" s="34"/>
      <c r="H49" s="34" t="s">
        <v>35</v>
      </c>
      <c r="I49" s="34"/>
      <c r="J49" s="34"/>
      <c r="K49" s="34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36" hidden="1" customHeight="1">
      <c r="A50" s="14" t="s">
        <v>54</v>
      </c>
      <c r="B50" s="15" t="s">
        <v>55</v>
      </c>
      <c r="C50" s="16" t="s">
        <v>142</v>
      </c>
      <c r="D50" s="17">
        <v>3</v>
      </c>
      <c r="E50" s="18" t="s">
        <v>56</v>
      </c>
      <c r="F50" s="19"/>
      <c r="G50" s="19"/>
      <c r="H50" s="19" t="s">
        <v>57</v>
      </c>
      <c r="I50" s="19"/>
      <c r="J50" s="19"/>
      <c r="K50" s="19" t="s">
        <v>57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36" hidden="1" customHeight="1">
      <c r="A51" s="14" t="s">
        <v>150</v>
      </c>
      <c r="B51" s="15" t="s">
        <v>151</v>
      </c>
      <c r="C51" s="16" t="s">
        <v>42</v>
      </c>
      <c r="D51" s="17">
        <v>3</v>
      </c>
      <c r="E51" s="151" t="s">
        <v>321</v>
      </c>
      <c r="F51" s="19"/>
      <c r="G51" s="19" t="s">
        <v>24</v>
      </c>
      <c r="H51" s="19"/>
      <c r="I51" s="19"/>
      <c r="J51" s="19" t="s">
        <v>24</v>
      </c>
      <c r="K51" s="19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36" hidden="1" customHeight="1">
      <c r="A52" s="100" t="s">
        <v>163</v>
      </c>
      <c r="B52" s="105" t="s">
        <v>164</v>
      </c>
      <c r="C52" s="16" t="s">
        <v>38</v>
      </c>
      <c r="D52" s="106">
        <v>3</v>
      </c>
      <c r="E52" s="151" t="s">
        <v>321</v>
      </c>
      <c r="F52" s="34"/>
      <c r="G52" s="34" t="s">
        <v>19</v>
      </c>
      <c r="H52" s="34"/>
      <c r="I52" s="34"/>
      <c r="J52" s="34" t="s">
        <v>19</v>
      </c>
      <c r="K52" s="34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36" hidden="1" customHeight="1">
      <c r="A53" s="100" t="s">
        <v>165</v>
      </c>
      <c r="B53" s="105" t="s">
        <v>166</v>
      </c>
      <c r="C53" s="16" t="s">
        <v>38</v>
      </c>
      <c r="D53" s="106">
        <v>1</v>
      </c>
      <c r="E53" s="151" t="s">
        <v>321</v>
      </c>
      <c r="F53" s="34"/>
      <c r="G53" s="34"/>
      <c r="H53" s="34"/>
      <c r="I53" s="34"/>
      <c r="J53" s="34"/>
      <c r="K53" s="34" t="s">
        <v>41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33.75" hidden="1" customHeight="1">
      <c r="A54" s="22" t="s">
        <v>36</v>
      </c>
      <c r="B54" s="23"/>
      <c r="C54" s="24"/>
      <c r="D54" s="25">
        <v>18</v>
      </c>
      <c r="E54" s="26"/>
      <c r="F54" s="27"/>
      <c r="G54" s="27"/>
      <c r="H54" s="27"/>
      <c r="I54" s="26"/>
      <c r="J54" s="27"/>
      <c r="K54" s="27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36" hidden="1" customHeight="1">
      <c r="A55" s="100" t="s">
        <v>49</v>
      </c>
      <c r="B55" s="105" t="s">
        <v>50</v>
      </c>
      <c r="C55" s="16" t="s">
        <v>155</v>
      </c>
      <c r="D55" s="106">
        <v>3</v>
      </c>
      <c r="E55" s="29" t="s">
        <v>69</v>
      </c>
      <c r="F55" s="34"/>
      <c r="G55" s="34"/>
      <c r="H55" s="34" t="s">
        <v>32</v>
      </c>
      <c r="I55" s="34"/>
      <c r="J55" s="34"/>
      <c r="K55" s="34" t="s">
        <v>32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36" hidden="1" customHeight="1">
      <c r="A56" s="100" t="s">
        <v>52</v>
      </c>
      <c r="B56" s="105" t="s">
        <v>53</v>
      </c>
      <c r="C56" s="16" t="s">
        <v>155</v>
      </c>
      <c r="D56" s="106">
        <v>1</v>
      </c>
      <c r="E56" s="29" t="s">
        <v>318</v>
      </c>
      <c r="F56" s="34" t="s">
        <v>35</v>
      </c>
      <c r="G56" s="34"/>
      <c r="H56" s="34"/>
      <c r="I56" s="34"/>
      <c r="J56" s="34"/>
      <c r="K56" s="34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36" hidden="1" customHeight="1">
      <c r="A57" s="100" t="s">
        <v>145</v>
      </c>
      <c r="B57" s="105" t="s">
        <v>146</v>
      </c>
      <c r="C57" s="16" t="s">
        <v>44</v>
      </c>
      <c r="D57" s="106">
        <v>3</v>
      </c>
      <c r="E57" s="29" t="s">
        <v>40</v>
      </c>
      <c r="F57" s="34"/>
      <c r="G57" s="34"/>
      <c r="H57" s="34" t="s">
        <v>21</v>
      </c>
      <c r="I57" s="34"/>
      <c r="J57" s="34"/>
      <c r="K57" s="34" t="s">
        <v>21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36" hidden="1" customHeight="1">
      <c r="A58" s="100" t="s">
        <v>148</v>
      </c>
      <c r="B58" s="105" t="s">
        <v>149</v>
      </c>
      <c r="C58" s="16" t="s">
        <v>44</v>
      </c>
      <c r="D58" s="106">
        <v>1</v>
      </c>
      <c r="E58" s="29" t="s">
        <v>40</v>
      </c>
      <c r="F58" s="34"/>
      <c r="G58" s="34" t="s">
        <v>41</v>
      </c>
      <c r="H58" s="34"/>
      <c r="I58" s="34"/>
      <c r="J58" s="34"/>
      <c r="K58" s="34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36" hidden="1" customHeight="1">
      <c r="A59" s="100" t="s">
        <v>54</v>
      </c>
      <c r="B59" s="105" t="s">
        <v>55</v>
      </c>
      <c r="C59" s="16" t="s">
        <v>155</v>
      </c>
      <c r="D59" s="106">
        <v>3</v>
      </c>
      <c r="E59" s="151" t="s">
        <v>321</v>
      </c>
      <c r="F59" s="34"/>
      <c r="G59" s="34"/>
      <c r="H59" s="34" t="s">
        <v>57</v>
      </c>
      <c r="I59" s="34"/>
      <c r="J59" s="34"/>
      <c r="K59" s="34" t="s">
        <v>57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36" hidden="1" customHeight="1">
      <c r="A60" s="14" t="s">
        <v>150</v>
      </c>
      <c r="B60" s="15" t="s">
        <v>151</v>
      </c>
      <c r="C60" s="16" t="s">
        <v>44</v>
      </c>
      <c r="D60" s="17">
        <v>3</v>
      </c>
      <c r="E60" s="18" t="s">
        <v>56</v>
      </c>
      <c r="F60" s="19"/>
      <c r="G60" s="19" t="s">
        <v>32</v>
      </c>
      <c r="H60" s="19"/>
      <c r="I60" s="19"/>
      <c r="J60" s="19" t="s">
        <v>32</v>
      </c>
      <c r="K60" s="19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36" hidden="1" customHeight="1">
      <c r="A61" s="14" t="s">
        <v>163</v>
      </c>
      <c r="B61" s="15" t="s">
        <v>164</v>
      </c>
      <c r="C61" s="16" t="s">
        <v>42</v>
      </c>
      <c r="D61" s="17">
        <v>3</v>
      </c>
      <c r="E61" s="18" t="s">
        <v>315</v>
      </c>
      <c r="F61" s="19"/>
      <c r="G61" s="19" t="s">
        <v>57</v>
      </c>
      <c r="H61" s="19"/>
      <c r="I61" s="19"/>
      <c r="J61" s="19" t="s">
        <v>57</v>
      </c>
      <c r="K61" s="19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36" hidden="1" customHeight="1">
      <c r="A62" s="14" t="s">
        <v>165</v>
      </c>
      <c r="B62" s="15" t="s">
        <v>166</v>
      </c>
      <c r="C62" s="16" t="s">
        <v>42</v>
      </c>
      <c r="D62" s="17">
        <v>1</v>
      </c>
      <c r="E62" s="18" t="s">
        <v>315</v>
      </c>
      <c r="F62" s="19" t="s">
        <v>156</v>
      </c>
      <c r="G62" s="19"/>
      <c r="H62" s="19"/>
      <c r="I62" s="19"/>
      <c r="J62" s="19"/>
      <c r="K62" s="19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33.75" hidden="1" customHeight="1">
      <c r="A63" s="22" t="s">
        <v>36</v>
      </c>
      <c r="B63" s="23"/>
      <c r="C63" s="24"/>
      <c r="D63" s="25">
        <v>18</v>
      </c>
      <c r="E63" s="26"/>
      <c r="F63" s="27"/>
      <c r="G63" s="27"/>
      <c r="H63" s="27"/>
      <c r="I63" s="26"/>
      <c r="J63" s="27"/>
      <c r="K63" s="27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33" hidden="1" customHeight="1">
      <c r="A64" s="9">
        <v>5</v>
      </c>
      <c r="B64" s="10" t="s">
        <v>167</v>
      </c>
      <c r="C64" s="9">
        <v>71</v>
      </c>
      <c r="D64" s="11"/>
      <c r="E64" s="12"/>
      <c r="F64" s="13"/>
      <c r="G64" s="13"/>
      <c r="H64" s="13"/>
      <c r="I64" s="13"/>
      <c r="J64" s="13"/>
      <c r="K64" s="13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36" hidden="1" customHeight="1">
      <c r="A65" s="100" t="s">
        <v>58</v>
      </c>
      <c r="B65" s="105" t="s">
        <v>59</v>
      </c>
      <c r="C65" s="16" t="s">
        <v>46</v>
      </c>
      <c r="D65" s="106">
        <v>3</v>
      </c>
      <c r="E65" s="151" t="s">
        <v>321</v>
      </c>
      <c r="F65" s="34"/>
      <c r="G65" s="34"/>
      <c r="H65" s="34" t="s">
        <v>32</v>
      </c>
      <c r="I65" s="34"/>
      <c r="J65" s="34"/>
      <c r="K65" s="34" t="s">
        <v>32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36" hidden="1" customHeight="1">
      <c r="A66" s="100" t="s">
        <v>71</v>
      </c>
      <c r="B66" s="105" t="s">
        <v>168</v>
      </c>
      <c r="C66" s="16" t="s">
        <v>44</v>
      </c>
      <c r="D66" s="106">
        <v>3</v>
      </c>
      <c r="E66" s="19" t="s">
        <v>82</v>
      </c>
      <c r="F66" s="34"/>
      <c r="G66" s="34" t="s">
        <v>21</v>
      </c>
      <c r="H66" s="34"/>
      <c r="I66" s="34"/>
      <c r="J66" s="34" t="s">
        <v>21</v>
      </c>
      <c r="K66" s="34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36" hidden="1" customHeight="1">
      <c r="A67" s="100" t="s">
        <v>74</v>
      </c>
      <c r="B67" s="105" t="s">
        <v>169</v>
      </c>
      <c r="C67" s="16" t="s">
        <v>44</v>
      </c>
      <c r="D67" s="106">
        <v>1</v>
      </c>
      <c r="E67" s="29" t="s">
        <v>318</v>
      </c>
      <c r="F67" s="34"/>
      <c r="G67" s="34"/>
      <c r="H67" s="34"/>
      <c r="I67" s="34"/>
      <c r="J67" s="34"/>
      <c r="K67" s="34" t="s">
        <v>35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36" hidden="1" customHeight="1">
      <c r="A68" s="100" t="s">
        <v>170</v>
      </c>
      <c r="B68" s="105" t="s">
        <v>108</v>
      </c>
      <c r="C68" s="16" t="s">
        <v>42</v>
      </c>
      <c r="D68" s="106">
        <v>3</v>
      </c>
      <c r="E68" s="29" t="s">
        <v>47</v>
      </c>
      <c r="F68" s="34"/>
      <c r="G68" s="34" t="s">
        <v>32</v>
      </c>
      <c r="H68" s="34"/>
      <c r="I68" s="34"/>
      <c r="J68" s="34" t="s">
        <v>32</v>
      </c>
      <c r="K68" s="34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36" hidden="1" customHeight="1">
      <c r="A69" s="100"/>
      <c r="B69" s="105" t="s">
        <v>171</v>
      </c>
      <c r="C69" s="16"/>
      <c r="D69" s="106">
        <v>3</v>
      </c>
      <c r="E69" s="34" t="s">
        <v>110</v>
      </c>
      <c r="F69" s="34"/>
      <c r="G69" s="34"/>
      <c r="H69" s="34"/>
      <c r="I69" s="34"/>
      <c r="J69" s="34"/>
      <c r="K69" s="34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36" hidden="1" customHeight="1">
      <c r="A70" s="14" t="s">
        <v>172</v>
      </c>
      <c r="B70" s="15" t="s">
        <v>173</v>
      </c>
      <c r="C70" s="16" t="s">
        <v>20</v>
      </c>
      <c r="D70" s="17">
        <v>3</v>
      </c>
      <c r="E70" s="18" t="s">
        <v>174</v>
      </c>
      <c r="F70" s="19" t="s">
        <v>21</v>
      </c>
      <c r="G70" s="19"/>
      <c r="H70" s="19"/>
      <c r="I70" s="19" t="s">
        <v>21</v>
      </c>
      <c r="J70" s="19"/>
      <c r="K70" s="19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36" hidden="1" customHeight="1">
      <c r="A71" s="14" t="s">
        <v>175</v>
      </c>
      <c r="B71" s="15" t="s">
        <v>176</v>
      </c>
      <c r="C71" s="16"/>
      <c r="D71" s="17">
        <v>3</v>
      </c>
      <c r="E71" s="18" t="s">
        <v>15</v>
      </c>
      <c r="F71" s="19" t="s">
        <v>24</v>
      </c>
      <c r="G71" s="19"/>
      <c r="H71" s="19"/>
      <c r="I71" s="19" t="s">
        <v>24</v>
      </c>
      <c r="J71" s="19"/>
      <c r="K71" s="19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33.75" hidden="1" customHeight="1">
      <c r="A72" s="22" t="s">
        <v>36</v>
      </c>
      <c r="B72" s="23"/>
      <c r="C72" s="24"/>
      <c r="D72" s="25">
        <v>19</v>
      </c>
      <c r="E72" s="26"/>
      <c r="F72" s="27"/>
      <c r="G72" s="27"/>
      <c r="H72" s="27"/>
      <c r="I72" s="26"/>
      <c r="J72" s="27"/>
      <c r="K72" s="27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36" hidden="1" customHeight="1">
      <c r="A73" s="100" t="s">
        <v>58</v>
      </c>
      <c r="B73" s="105" t="s">
        <v>59</v>
      </c>
      <c r="C73" s="29" t="s">
        <v>141</v>
      </c>
      <c r="D73" s="106">
        <v>3</v>
      </c>
      <c r="E73" s="34" t="s">
        <v>67</v>
      </c>
      <c r="F73" s="34"/>
      <c r="G73" s="34"/>
      <c r="H73" s="34" t="s">
        <v>24</v>
      </c>
      <c r="I73" s="34"/>
      <c r="J73" s="34"/>
      <c r="K73" s="34" t="s">
        <v>24</v>
      </c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36" hidden="1" customHeight="1">
      <c r="A74" s="100" t="s">
        <v>71</v>
      </c>
      <c r="B74" s="105" t="s">
        <v>168</v>
      </c>
      <c r="C74" s="29" t="s">
        <v>46</v>
      </c>
      <c r="D74" s="106">
        <v>3</v>
      </c>
      <c r="E74" s="151" t="s">
        <v>321</v>
      </c>
      <c r="F74" s="34"/>
      <c r="G74" s="34"/>
      <c r="H74" s="34" t="s">
        <v>158</v>
      </c>
      <c r="I74" s="34"/>
      <c r="J74" s="34"/>
      <c r="K74" s="34" t="s">
        <v>158</v>
      </c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36" hidden="1" customHeight="1">
      <c r="A75" s="100" t="s">
        <v>74</v>
      </c>
      <c r="B75" s="105" t="s">
        <v>169</v>
      </c>
      <c r="C75" s="29" t="s">
        <v>46</v>
      </c>
      <c r="D75" s="106">
        <v>1</v>
      </c>
      <c r="E75" s="151" t="s">
        <v>321</v>
      </c>
      <c r="F75" s="34"/>
      <c r="G75" s="34"/>
      <c r="H75" s="34"/>
      <c r="I75" s="34" t="s">
        <v>28</v>
      </c>
      <c r="J75" s="34"/>
      <c r="K75" s="34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36" hidden="1" customHeight="1">
      <c r="A76" s="100" t="s">
        <v>170</v>
      </c>
      <c r="B76" s="105" t="s">
        <v>108</v>
      </c>
      <c r="C76" s="29" t="s">
        <v>44</v>
      </c>
      <c r="D76" s="106">
        <v>3</v>
      </c>
      <c r="E76" s="151" t="s">
        <v>321</v>
      </c>
      <c r="F76" s="34"/>
      <c r="G76" s="34" t="s">
        <v>16</v>
      </c>
      <c r="H76" s="34"/>
      <c r="I76" s="34"/>
      <c r="J76" s="34" t="s">
        <v>16</v>
      </c>
      <c r="K76" s="34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36" hidden="1" customHeight="1">
      <c r="A77" s="100"/>
      <c r="B77" s="105" t="s">
        <v>171</v>
      </c>
      <c r="C77" s="29"/>
      <c r="D77" s="106">
        <v>3</v>
      </c>
      <c r="E77" s="151" t="s">
        <v>321</v>
      </c>
      <c r="F77" s="34"/>
      <c r="G77" s="34"/>
      <c r="H77" s="34"/>
      <c r="I77" s="34"/>
      <c r="J77" s="34"/>
      <c r="K77" s="34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36" hidden="1" customHeight="1">
      <c r="A78" s="100" t="s">
        <v>172</v>
      </c>
      <c r="B78" s="105" t="s">
        <v>173</v>
      </c>
      <c r="C78" s="29" t="s">
        <v>38</v>
      </c>
      <c r="D78" s="106">
        <v>3</v>
      </c>
      <c r="E78" s="151" t="s">
        <v>321</v>
      </c>
      <c r="F78" s="34" t="s">
        <v>19</v>
      </c>
      <c r="G78" s="34"/>
      <c r="H78" s="34"/>
      <c r="I78" s="34" t="s">
        <v>19</v>
      </c>
      <c r="J78" s="34"/>
      <c r="K78" s="34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36" hidden="1" customHeight="1">
      <c r="A79" s="14" t="s">
        <v>175</v>
      </c>
      <c r="B79" s="15" t="s">
        <v>176</v>
      </c>
      <c r="C79" s="16"/>
      <c r="D79" s="17">
        <v>3</v>
      </c>
      <c r="E79" s="18" t="s">
        <v>15</v>
      </c>
      <c r="F79" s="19" t="s">
        <v>24</v>
      </c>
      <c r="G79" s="19"/>
      <c r="H79" s="19"/>
      <c r="I79" s="19" t="s">
        <v>24</v>
      </c>
      <c r="J79" s="19"/>
      <c r="K79" s="19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33.75" hidden="1" customHeight="1">
      <c r="A80" s="22" t="s">
        <v>36</v>
      </c>
      <c r="B80" s="23"/>
      <c r="C80" s="24"/>
      <c r="D80" s="25">
        <v>19</v>
      </c>
      <c r="E80" s="26"/>
      <c r="F80" s="27"/>
      <c r="G80" s="27"/>
      <c r="H80" s="27"/>
      <c r="I80" s="26"/>
      <c r="J80" s="27"/>
      <c r="K80" s="27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33" hidden="1" customHeight="1">
      <c r="A81" s="9">
        <v>6</v>
      </c>
      <c r="B81" s="10" t="s">
        <v>177</v>
      </c>
      <c r="C81" s="9">
        <v>2</v>
      </c>
      <c r="D81" s="11"/>
      <c r="E81" s="12"/>
      <c r="F81" s="13"/>
      <c r="G81" s="13"/>
      <c r="H81" s="13"/>
      <c r="I81" s="13"/>
      <c r="J81" s="13"/>
      <c r="K81" s="13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36" hidden="1" customHeight="1">
      <c r="A82" s="14" t="s">
        <v>105</v>
      </c>
      <c r="B82" s="15" t="s">
        <v>106</v>
      </c>
      <c r="C82" s="16"/>
      <c r="D82" s="17">
        <v>3</v>
      </c>
      <c r="E82" s="18" t="s">
        <v>178</v>
      </c>
      <c r="F82" s="19"/>
      <c r="G82" s="19"/>
      <c r="H82" s="19"/>
      <c r="I82" s="19"/>
      <c r="J82" s="19"/>
      <c r="K82" s="19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36" hidden="1" customHeight="1">
      <c r="A83" s="14" t="s">
        <v>179</v>
      </c>
      <c r="B83" s="15" t="s">
        <v>180</v>
      </c>
      <c r="C83" s="16"/>
      <c r="D83" s="17">
        <v>3</v>
      </c>
      <c r="E83" s="18" t="s">
        <v>178</v>
      </c>
      <c r="F83" s="19"/>
      <c r="G83" s="19"/>
      <c r="H83" s="19"/>
      <c r="I83" s="19"/>
      <c r="J83" s="19"/>
      <c r="K83" s="19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36" hidden="1" customHeight="1">
      <c r="A84" s="14" t="s">
        <v>181</v>
      </c>
      <c r="B84" s="15" t="s">
        <v>182</v>
      </c>
      <c r="C84" s="16"/>
      <c r="D84" s="17">
        <v>3</v>
      </c>
      <c r="E84" s="18" t="s">
        <v>178</v>
      </c>
      <c r="F84" s="19"/>
      <c r="G84" s="19"/>
      <c r="H84" s="19"/>
      <c r="I84" s="19"/>
      <c r="J84" s="19"/>
      <c r="K84" s="19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36" hidden="1" customHeight="1">
      <c r="A85" s="14" t="s">
        <v>183</v>
      </c>
      <c r="B85" s="15" t="s">
        <v>184</v>
      </c>
      <c r="C85" s="16"/>
      <c r="D85" s="17">
        <v>3</v>
      </c>
      <c r="E85" s="18" t="s">
        <v>178</v>
      </c>
      <c r="F85" s="19"/>
      <c r="G85" s="19"/>
      <c r="H85" s="19"/>
      <c r="I85" s="19"/>
      <c r="J85" s="19"/>
      <c r="K85" s="19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36" hidden="1" customHeight="1">
      <c r="A86" s="14"/>
      <c r="B86" s="15" t="s">
        <v>185</v>
      </c>
      <c r="C86" s="16"/>
      <c r="D86" s="17">
        <v>3</v>
      </c>
      <c r="E86" s="18" t="s">
        <v>178</v>
      </c>
      <c r="F86" s="19"/>
      <c r="G86" s="19"/>
      <c r="H86" s="19"/>
      <c r="I86" s="19"/>
      <c r="J86" s="19"/>
      <c r="K86" s="19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36" hidden="1" customHeight="1">
      <c r="A87" s="14" t="s">
        <v>92</v>
      </c>
      <c r="B87" s="15" t="s">
        <v>152</v>
      </c>
      <c r="C87" s="16"/>
      <c r="D87" s="17">
        <v>3</v>
      </c>
      <c r="E87" s="18" t="s">
        <v>178</v>
      </c>
      <c r="F87" s="19"/>
      <c r="G87" s="19"/>
      <c r="H87" s="19"/>
      <c r="I87" s="19"/>
      <c r="J87" s="19"/>
      <c r="K87" s="19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36" hidden="1" customHeight="1">
      <c r="A88" s="14" t="s">
        <v>186</v>
      </c>
      <c r="B88" s="15" t="s">
        <v>187</v>
      </c>
      <c r="C88" s="16"/>
      <c r="D88" s="17">
        <v>0</v>
      </c>
      <c r="E88" s="18" t="s">
        <v>178</v>
      </c>
      <c r="F88" s="19"/>
      <c r="G88" s="19"/>
      <c r="H88" s="19"/>
      <c r="I88" s="19"/>
      <c r="J88" s="19"/>
      <c r="K88" s="19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33.75" hidden="1" customHeight="1">
      <c r="A89" s="22" t="s">
        <v>36</v>
      </c>
      <c r="B89" s="23"/>
      <c r="C89" s="24"/>
      <c r="D89" s="25">
        <v>18</v>
      </c>
      <c r="E89" s="26"/>
      <c r="F89" s="27"/>
      <c r="G89" s="27"/>
      <c r="H89" s="27"/>
      <c r="I89" s="26"/>
      <c r="J89" s="27"/>
      <c r="K89" s="27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33" hidden="1" customHeight="1">
      <c r="A90" s="9">
        <v>7</v>
      </c>
      <c r="B90" s="10" t="s">
        <v>188</v>
      </c>
      <c r="C90" s="9">
        <v>44</v>
      </c>
      <c r="D90" s="11"/>
      <c r="E90" s="12"/>
      <c r="F90" s="13"/>
      <c r="G90" s="13"/>
      <c r="H90" s="13"/>
      <c r="I90" s="13"/>
      <c r="J90" s="13"/>
      <c r="K90" s="13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36" hidden="1" customHeight="1">
      <c r="A91" s="100" t="s">
        <v>102</v>
      </c>
      <c r="B91" s="105" t="s">
        <v>103</v>
      </c>
      <c r="C91" s="16"/>
      <c r="D91" s="106">
        <v>3</v>
      </c>
      <c r="E91" s="29" t="s">
        <v>104</v>
      </c>
      <c r="F91" s="34"/>
      <c r="G91" s="34"/>
      <c r="H91" s="34"/>
      <c r="I91" s="34"/>
      <c r="J91" s="34"/>
      <c r="K91" s="34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36" hidden="1" customHeight="1">
      <c r="A92" s="100" t="s">
        <v>189</v>
      </c>
      <c r="B92" s="105" t="s">
        <v>190</v>
      </c>
      <c r="C92" s="29" t="s">
        <v>20</v>
      </c>
      <c r="D92" s="106">
        <v>3</v>
      </c>
      <c r="E92" s="29" t="s">
        <v>230</v>
      </c>
      <c r="F92" s="34"/>
      <c r="G92" s="34"/>
      <c r="H92" s="34" t="s">
        <v>24</v>
      </c>
      <c r="I92" s="34"/>
      <c r="J92" s="34"/>
      <c r="K92" s="34" t="s">
        <v>24</v>
      </c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36" hidden="1" customHeight="1">
      <c r="A93" s="100"/>
      <c r="B93" s="105" t="s">
        <v>191</v>
      </c>
      <c r="C93" s="16"/>
      <c r="D93" s="106">
        <v>3</v>
      </c>
      <c r="E93" s="29" t="s">
        <v>15</v>
      </c>
      <c r="F93" s="34"/>
      <c r="G93" s="34"/>
      <c r="H93" s="34"/>
      <c r="I93" s="34"/>
      <c r="J93" s="34"/>
      <c r="K93" s="34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36" hidden="1" customHeight="1">
      <c r="A94" s="14"/>
      <c r="B94" s="15" t="s">
        <v>192</v>
      </c>
      <c r="C94" s="16"/>
      <c r="D94" s="17">
        <v>3</v>
      </c>
      <c r="E94" s="18" t="s">
        <v>110</v>
      </c>
      <c r="F94" s="19"/>
      <c r="G94" s="19"/>
      <c r="H94" s="19"/>
      <c r="I94" s="19"/>
      <c r="J94" s="19"/>
      <c r="K94" s="19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36" hidden="1" customHeight="1">
      <c r="A95" s="14"/>
      <c r="B95" s="15" t="s">
        <v>193</v>
      </c>
      <c r="C95" s="16"/>
      <c r="D95" s="17">
        <v>3</v>
      </c>
      <c r="E95" s="18" t="s">
        <v>110</v>
      </c>
      <c r="F95" s="19"/>
      <c r="G95" s="19"/>
      <c r="H95" s="19"/>
      <c r="I95" s="19"/>
      <c r="J95" s="19"/>
      <c r="K95" s="19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33.75" hidden="1" customHeight="1">
      <c r="A96" s="22" t="s">
        <v>36</v>
      </c>
      <c r="B96" s="23"/>
      <c r="C96" s="24"/>
      <c r="D96" s="25">
        <v>15</v>
      </c>
      <c r="E96" s="26"/>
      <c r="F96" s="27"/>
      <c r="G96" s="27"/>
      <c r="H96" s="27"/>
      <c r="I96" s="26"/>
      <c r="J96" s="27"/>
      <c r="K96" s="27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5.75" customHeight="1">
      <c r="A97" s="41"/>
      <c r="B97" s="42"/>
      <c r="C97" s="43"/>
      <c r="D97" s="43"/>
      <c r="E97" s="44"/>
      <c r="F97" s="44"/>
      <c r="G97" s="44"/>
      <c r="H97" s="44"/>
      <c r="I97" s="44"/>
      <c r="J97" s="44"/>
      <c r="K97" s="44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5.75" customHeight="1">
      <c r="A98" s="41"/>
      <c r="B98" s="42"/>
      <c r="C98" s="43"/>
      <c r="D98" s="43"/>
      <c r="E98" s="44"/>
      <c r="F98" s="44"/>
      <c r="G98" s="44"/>
      <c r="H98" s="44"/>
      <c r="I98" s="44"/>
      <c r="J98" s="44"/>
      <c r="K98" s="44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5.75" customHeight="1">
      <c r="A99" s="41"/>
      <c r="B99" s="42"/>
      <c r="C99" s="43"/>
      <c r="D99" s="43"/>
      <c r="E99" s="44"/>
      <c r="F99" s="44"/>
      <c r="G99" s="44"/>
      <c r="H99" s="44"/>
      <c r="I99" s="44"/>
      <c r="J99" s="44"/>
      <c r="K99" s="44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5.75" customHeight="1">
      <c r="A100" s="41"/>
      <c r="B100" s="42"/>
      <c r="C100" s="43"/>
      <c r="D100" s="43"/>
      <c r="E100" s="44"/>
      <c r="F100" s="44"/>
      <c r="G100" s="44"/>
      <c r="H100" s="44"/>
      <c r="I100" s="44"/>
      <c r="J100" s="44"/>
      <c r="K100" s="44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15.75" customHeight="1">
      <c r="A101" s="41"/>
      <c r="B101" s="42"/>
      <c r="C101" s="43"/>
      <c r="D101" s="43"/>
      <c r="E101" s="44"/>
      <c r="F101" s="44"/>
      <c r="G101" s="44"/>
      <c r="H101" s="44"/>
      <c r="I101" s="44"/>
      <c r="J101" s="44"/>
      <c r="K101" s="44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ht="15.75" customHeight="1">
      <c r="A102" s="41"/>
      <c r="B102" s="42"/>
      <c r="C102" s="43"/>
      <c r="D102" s="43"/>
      <c r="E102" s="44"/>
      <c r="F102" s="44"/>
      <c r="G102" s="44"/>
      <c r="H102" s="44"/>
      <c r="I102" s="44"/>
      <c r="J102" s="44"/>
      <c r="K102" s="44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ht="15.75" customHeight="1">
      <c r="A103" s="41"/>
      <c r="B103" s="42"/>
      <c r="C103" s="43"/>
      <c r="D103" s="43"/>
      <c r="E103" s="44"/>
      <c r="F103" s="44"/>
      <c r="G103" s="44"/>
      <c r="H103" s="44"/>
      <c r="I103" s="44"/>
      <c r="J103" s="44"/>
      <c r="K103" s="44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ht="15.75" customHeight="1">
      <c r="A104" s="41"/>
      <c r="B104" s="42"/>
      <c r="C104" s="43"/>
      <c r="D104" s="43"/>
      <c r="E104" s="44"/>
      <c r="F104" s="44"/>
      <c r="G104" s="44"/>
      <c r="H104" s="44"/>
      <c r="I104" s="44"/>
      <c r="J104" s="44"/>
      <c r="K104" s="44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:26" ht="15.75" customHeight="1">
      <c r="A105" s="41"/>
      <c r="B105" s="42"/>
      <c r="C105" s="43"/>
      <c r="D105" s="43"/>
      <c r="E105" s="44"/>
      <c r="F105" s="44"/>
      <c r="G105" s="44"/>
      <c r="H105" s="44"/>
      <c r="I105" s="44"/>
      <c r="J105" s="44"/>
      <c r="K105" s="44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:26" ht="15.75" customHeight="1">
      <c r="A106" s="41"/>
      <c r="B106" s="42"/>
      <c r="C106" s="43"/>
      <c r="D106" s="43"/>
      <c r="E106" s="44"/>
      <c r="F106" s="44"/>
      <c r="G106" s="44"/>
      <c r="H106" s="44"/>
      <c r="I106" s="44"/>
      <c r="J106" s="44"/>
      <c r="K106" s="44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15.75" customHeight="1">
      <c r="A107" s="41"/>
      <c r="B107" s="42"/>
      <c r="C107" s="43"/>
      <c r="D107" s="43"/>
      <c r="E107" s="44"/>
      <c r="F107" s="44"/>
      <c r="G107" s="44"/>
      <c r="H107" s="44"/>
      <c r="I107" s="44"/>
      <c r="J107" s="44"/>
      <c r="K107" s="44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26" ht="15.75" customHeight="1">
      <c r="A108" s="41"/>
      <c r="B108" s="42"/>
      <c r="C108" s="43"/>
      <c r="D108" s="43"/>
      <c r="E108" s="44"/>
      <c r="F108" s="44"/>
      <c r="G108" s="44"/>
      <c r="H108" s="44"/>
      <c r="I108" s="44"/>
      <c r="J108" s="44"/>
      <c r="K108" s="44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26" ht="15.75" customHeight="1">
      <c r="A109" s="41"/>
      <c r="B109" s="42"/>
      <c r="C109" s="43"/>
      <c r="D109" s="43"/>
      <c r="E109" s="44"/>
      <c r="F109" s="44"/>
      <c r="G109" s="44"/>
      <c r="H109" s="44"/>
      <c r="I109" s="44"/>
      <c r="J109" s="44"/>
      <c r="K109" s="44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26" ht="15.75" customHeight="1">
      <c r="A110" s="41"/>
      <c r="B110" s="42"/>
      <c r="C110" s="43"/>
      <c r="D110" s="43"/>
      <c r="E110" s="44"/>
      <c r="F110" s="44"/>
      <c r="G110" s="44"/>
      <c r="H110" s="44"/>
      <c r="I110" s="44"/>
      <c r="J110" s="44"/>
      <c r="K110" s="44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26" ht="15.75" customHeight="1">
      <c r="A111" s="41"/>
      <c r="B111" s="42"/>
      <c r="C111" s="43"/>
      <c r="D111" s="43"/>
      <c r="E111" s="44"/>
      <c r="F111" s="44"/>
      <c r="G111" s="44"/>
      <c r="H111" s="44"/>
      <c r="I111" s="44"/>
      <c r="J111" s="44"/>
      <c r="K111" s="44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:26" ht="15.75" customHeight="1">
      <c r="A112" s="41"/>
      <c r="B112" s="42"/>
      <c r="C112" s="43"/>
      <c r="D112" s="43"/>
      <c r="E112" s="44"/>
      <c r="F112" s="44"/>
      <c r="G112" s="44"/>
      <c r="H112" s="44"/>
      <c r="I112" s="44"/>
      <c r="J112" s="44"/>
      <c r="K112" s="44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ht="15.75" customHeight="1">
      <c r="A113" s="41"/>
      <c r="B113" s="42"/>
      <c r="C113" s="43"/>
      <c r="D113" s="43"/>
      <c r="E113" s="44"/>
      <c r="F113" s="44"/>
      <c r="G113" s="44"/>
      <c r="H113" s="44"/>
      <c r="I113" s="44"/>
      <c r="J113" s="44"/>
      <c r="K113" s="44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ht="15.75" customHeight="1">
      <c r="A114" s="41"/>
      <c r="B114" s="42"/>
      <c r="C114" s="43"/>
      <c r="D114" s="43"/>
      <c r="E114" s="44"/>
      <c r="F114" s="44"/>
      <c r="G114" s="44"/>
      <c r="H114" s="44"/>
      <c r="I114" s="44"/>
      <c r="J114" s="44"/>
      <c r="K114" s="44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ht="15.75" customHeight="1">
      <c r="A115" s="41"/>
      <c r="B115" s="42"/>
      <c r="C115" s="43"/>
      <c r="D115" s="43"/>
      <c r="E115" s="44"/>
      <c r="F115" s="44"/>
      <c r="G115" s="44"/>
      <c r="H115" s="44"/>
      <c r="I115" s="44"/>
      <c r="J115" s="44"/>
      <c r="K115" s="44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ht="15.75" customHeight="1">
      <c r="A116" s="41"/>
      <c r="B116" s="42"/>
      <c r="C116" s="43"/>
      <c r="D116" s="43"/>
      <c r="E116" s="44"/>
      <c r="F116" s="44"/>
      <c r="G116" s="44"/>
      <c r="H116" s="44"/>
      <c r="I116" s="44"/>
      <c r="J116" s="44"/>
      <c r="K116" s="44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ht="15.75" customHeight="1">
      <c r="A117" s="41"/>
      <c r="B117" s="42"/>
      <c r="C117" s="43"/>
      <c r="D117" s="43"/>
      <c r="E117" s="44"/>
      <c r="F117" s="44"/>
      <c r="G117" s="44"/>
      <c r="H117" s="44"/>
      <c r="I117" s="44"/>
      <c r="J117" s="44"/>
      <c r="K117" s="44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ht="15.75" customHeight="1">
      <c r="A118" s="41"/>
      <c r="B118" s="42"/>
      <c r="C118" s="43"/>
      <c r="D118" s="43"/>
      <c r="E118" s="44"/>
      <c r="F118" s="44"/>
      <c r="G118" s="44"/>
      <c r="H118" s="44"/>
      <c r="I118" s="44"/>
      <c r="J118" s="44"/>
      <c r="K118" s="44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ht="15.75" customHeight="1">
      <c r="A119" s="41"/>
      <c r="B119" s="42"/>
      <c r="C119" s="43"/>
      <c r="D119" s="43"/>
      <c r="E119" s="44"/>
      <c r="F119" s="44"/>
      <c r="G119" s="44"/>
      <c r="H119" s="44"/>
      <c r="I119" s="44"/>
      <c r="J119" s="44"/>
      <c r="K119" s="44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ht="15.75" customHeight="1">
      <c r="A120" s="41"/>
      <c r="B120" s="42"/>
      <c r="C120" s="43"/>
      <c r="D120" s="43"/>
      <c r="E120" s="44"/>
      <c r="F120" s="44"/>
      <c r="G120" s="44"/>
      <c r="H120" s="44"/>
      <c r="I120" s="44"/>
      <c r="J120" s="44"/>
      <c r="K120" s="44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:26" ht="15.75" customHeight="1">
      <c r="A121" s="41"/>
      <c r="B121" s="42"/>
      <c r="C121" s="43"/>
      <c r="D121" s="43"/>
      <c r="E121" s="44"/>
      <c r="F121" s="44"/>
      <c r="G121" s="44"/>
      <c r="H121" s="44"/>
      <c r="I121" s="44"/>
      <c r="J121" s="44"/>
      <c r="K121" s="44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ht="15.75" customHeight="1">
      <c r="A122" s="41"/>
      <c r="B122" s="42"/>
      <c r="C122" s="43"/>
      <c r="D122" s="43"/>
      <c r="E122" s="44"/>
      <c r="F122" s="44"/>
      <c r="G122" s="44"/>
      <c r="H122" s="44"/>
      <c r="I122" s="44"/>
      <c r="J122" s="44"/>
      <c r="K122" s="44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:26" ht="15.75" customHeight="1">
      <c r="A123" s="41"/>
      <c r="B123" s="42"/>
      <c r="C123" s="43"/>
      <c r="D123" s="43"/>
      <c r="E123" s="44"/>
      <c r="F123" s="44"/>
      <c r="G123" s="44"/>
      <c r="H123" s="44"/>
      <c r="I123" s="44"/>
      <c r="J123" s="44"/>
      <c r="K123" s="44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:26" ht="15.75" customHeight="1">
      <c r="A124" s="41"/>
      <c r="B124" s="42"/>
      <c r="C124" s="43"/>
      <c r="D124" s="43"/>
      <c r="E124" s="44"/>
      <c r="F124" s="44"/>
      <c r="G124" s="44"/>
      <c r="H124" s="44"/>
      <c r="I124" s="44"/>
      <c r="J124" s="44"/>
      <c r="K124" s="44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ht="15.75" customHeight="1">
      <c r="A125" s="41"/>
      <c r="B125" s="42"/>
      <c r="C125" s="43"/>
      <c r="D125" s="43"/>
      <c r="E125" s="44"/>
      <c r="F125" s="44"/>
      <c r="G125" s="44"/>
      <c r="H125" s="44"/>
      <c r="I125" s="44"/>
      <c r="J125" s="44"/>
      <c r="K125" s="44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ht="15.75" customHeight="1">
      <c r="A126" s="41"/>
      <c r="B126" s="42"/>
      <c r="C126" s="43"/>
      <c r="D126" s="43"/>
      <c r="E126" s="44"/>
      <c r="F126" s="44"/>
      <c r="G126" s="44"/>
      <c r="H126" s="44"/>
      <c r="I126" s="44"/>
      <c r="J126" s="44"/>
      <c r="K126" s="44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ht="15.75" customHeight="1">
      <c r="A127" s="41"/>
      <c r="B127" s="42"/>
      <c r="C127" s="43"/>
      <c r="D127" s="43"/>
      <c r="E127" s="44"/>
      <c r="F127" s="44"/>
      <c r="G127" s="44"/>
      <c r="H127" s="44"/>
      <c r="I127" s="44"/>
      <c r="J127" s="44"/>
      <c r="K127" s="44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ht="15.75" customHeight="1">
      <c r="A128" s="41"/>
      <c r="B128" s="42"/>
      <c r="C128" s="43"/>
      <c r="D128" s="43"/>
      <c r="E128" s="44"/>
      <c r="F128" s="44"/>
      <c r="G128" s="44"/>
      <c r="H128" s="44"/>
      <c r="I128" s="44"/>
      <c r="J128" s="44"/>
      <c r="K128" s="44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ht="15.75" customHeight="1">
      <c r="A129" s="41"/>
      <c r="B129" s="42"/>
      <c r="C129" s="43"/>
      <c r="D129" s="43"/>
      <c r="E129" s="44"/>
      <c r="F129" s="44"/>
      <c r="G129" s="44"/>
      <c r="H129" s="44"/>
      <c r="I129" s="44"/>
      <c r="J129" s="44"/>
      <c r="K129" s="44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:26" ht="15.75" customHeight="1">
      <c r="A130" s="41"/>
      <c r="B130" s="42"/>
      <c r="C130" s="43"/>
      <c r="D130" s="43"/>
      <c r="E130" s="44"/>
      <c r="F130" s="44"/>
      <c r="G130" s="44"/>
      <c r="H130" s="44"/>
      <c r="I130" s="44"/>
      <c r="J130" s="44"/>
      <c r="K130" s="44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:26" ht="15.75" customHeight="1">
      <c r="A131" s="41"/>
      <c r="B131" s="42"/>
      <c r="C131" s="43"/>
      <c r="D131" s="43"/>
      <c r="E131" s="44"/>
      <c r="F131" s="44"/>
      <c r="G131" s="44"/>
      <c r="H131" s="44"/>
      <c r="I131" s="44"/>
      <c r="J131" s="44"/>
      <c r="K131" s="44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ht="15.75" customHeight="1">
      <c r="A132" s="41"/>
      <c r="B132" s="42"/>
      <c r="C132" s="43"/>
      <c r="D132" s="43"/>
      <c r="E132" s="44"/>
      <c r="F132" s="44"/>
      <c r="G132" s="44"/>
      <c r="H132" s="44"/>
      <c r="I132" s="44"/>
      <c r="J132" s="44"/>
      <c r="K132" s="44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ht="15.75" customHeight="1">
      <c r="A133" s="41"/>
      <c r="B133" s="42"/>
      <c r="C133" s="43"/>
      <c r="D133" s="43"/>
      <c r="E133" s="44"/>
      <c r="F133" s="44"/>
      <c r="G133" s="44"/>
      <c r="H133" s="44"/>
      <c r="I133" s="44"/>
      <c r="J133" s="44"/>
      <c r="K133" s="44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:26" ht="15.75" customHeight="1">
      <c r="A134" s="41"/>
      <c r="B134" s="42"/>
      <c r="C134" s="43"/>
      <c r="D134" s="43"/>
      <c r="E134" s="44"/>
      <c r="F134" s="44"/>
      <c r="G134" s="44"/>
      <c r="H134" s="44"/>
      <c r="I134" s="44"/>
      <c r="J134" s="44"/>
      <c r="K134" s="44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:26" ht="15.75" customHeight="1">
      <c r="A135" s="41"/>
      <c r="B135" s="42"/>
      <c r="C135" s="43"/>
      <c r="D135" s="43"/>
      <c r="E135" s="44"/>
      <c r="F135" s="44"/>
      <c r="G135" s="44"/>
      <c r="H135" s="44"/>
      <c r="I135" s="44"/>
      <c r="J135" s="44"/>
      <c r="K135" s="44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:26" ht="15.75" customHeight="1">
      <c r="A136" s="41"/>
      <c r="B136" s="42"/>
      <c r="C136" s="43"/>
      <c r="D136" s="43"/>
      <c r="E136" s="44"/>
      <c r="F136" s="44"/>
      <c r="G136" s="44"/>
      <c r="H136" s="44"/>
      <c r="I136" s="44"/>
      <c r="J136" s="44"/>
      <c r="K136" s="44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:26" ht="15.75" customHeight="1">
      <c r="A137" s="41"/>
      <c r="B137" s="42"/>
      <c r="C137" s="43"/>
      <c r="D137" s="43"/>
      <c r="E137" s="44"/>
      <c r="F137" s="44"/>
      <c r="G137" s="44"/>
      <c r="H137" s="44"/>
      <c r="I137" s="44"/>
      <c r="J137" s="44"/>
      <c r="K137" s="44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ht="15.75" customHeight="1">
      <c r="A138" s="41"/>
      <c r="B138" s="42"/>
      <c r="C138" s="43"/>
      <c r="D138" s="43"/>
      <c r="E138" s="44"/>
      <c r="F138" s="44"/>
      <c r="G138" s="44"/>
      <c r="H138" s="44"/>
      <c r="I138" s="44"/>
      <c r="J138" s="44"/>
      <c r="K138" s="44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:26" ht="15.75" customHeight="1">
      <c r="A139" s="41"/>
      <c r="B139" s="42"/>
      <c r="C139" s="43"/>
      <c r="D139" s="43"/>
      <c r="E139" s="44"/>
      <c r="F139" s="44"/>
      <c r="G139" s="44"/>
      <c r="H139" s="44"/>
      <c r="I139" s="44"/>
      <c r="J139" s="44"/>
      <c r="K139" s="44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1:26" ht="15.75" customHeight="1">
      <c r="A140" s="41"/>
      <c r="B140" s="42"/>
      <c r="C140" s="43"/>
      <c r="D140" s="43"/>
      <c r="E140" s="44"/>
      <c r="F140" s="44"/>
      <c r="G140" s="44"/>
      <c r="H140" s="44"/>
      <c r="I140" s="44"/>
      <c r="J140" s="44"/>
      <c r="K140" s="44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1:26" ht="15.75" customHeight="1">
      <c r="A141" s="41"/>
      <c r="B141" s="42"/>
      <c r="C141" s="43"/>
      <c r="D141" s="43"/>
      <c r="E141" s="44"/>
      <c r="F141" s="44"/>
      <c r="G141" s="44"/>
      <c r="H141" s="44"/>
      <c r="I141" s="44"/>
      <c r="J141" s="44"/>
      <c r="K141" s="44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1:26" ht="15.75" customHeight="1">
      <c r="A142" s="41"/>
      <c r="B142" s="42"/>
      <c r="C142" s="43"/>
      <c r="D142" s="43"/>
      <c r="E142" s="44"/>
      <c r="F142" s="44"/>
      <c r="G142" s="44"/>
      <c r="H142" s="44"/>
      <c r="I142" s="44"/>
      <c r="J142" s="44"/>
      <c r="K142" s="44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1:26" ht="15.75" customHeight="1">
      <c r="A143" s="41"/>
      <c r="B143" s="42"/>
      <c r="C143" s="43"/>
      <c r="D143" s="43"/>
      <c r="E143" s="44"/>
      <c r="F143" s="44"/>
      <c r="G143" s="44"/>
      <c r="H143" s="44"/>
      <c r="I143" s="44"/>
      <c r="J143" s="44"/>
      <c r="K143" s="44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1:26" ht="15.75" customHeight="1">
      <c r="A144" s="41"/>
      <c r="B144" s="42"/>
      <c r="C144" s="43"/>
      <c r="D144" s="43"/>
      <c r="E144" s="44"/>
      <c r="F144" s="44"/>
      <c r="G144" s="44"/>
      <c r="H144" s="44"/>
      <c r="I144" s="44"/>
      <c r="J144" s="44"/>
      <c r="K144" s="44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1:26" ht="15.75" customHeight="1">
      <c r="A145" s="41"/>
      <c r="B145" s="42"/>
      <c r="C145" s="43"/>
      <c r="D145" s="43"/>
      <c r="E145" s="44"/>
      <c r="F145" s="44"/>
      <c r="G145" s="44"/>
      <c r="H145" s="44"/>
      <c r="I145" s="44"/>
      <c r="J145" s="44"/>
      <c r="K145" s="44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1:26" ht="15.75" customHeight="1">
      <c r="A146" s="41"/>
      <c r="B146" s="42"/>
      <c r="C146" s="43"/>
      <c r="D146" s="43"/>
      <c r="E146" s="44"/>
      <c r="F146" s="44"/>
      <c r="G146" s="44"/>
      <c r="H146" s="44"/>
      <c r="I146" s="44"/>
      <c r="J146" s="44"/>
      <c r="K146" s="44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1:26" ht="15.75" customHeight="1">
      <c r="A147" s="41"/>
      <c r="B147" s="42"/>
      <c r="C147" s="43"/>
      <c r="D147" s="43"/>
      <c r="E147" s="44"/>
      <c r="F147" s="44"/>
      <c r="G147" s="44"/>
      <c r="H147" s="44"/>
      <c r="I147" s="44"/>
      <c r="J147" s="44"/>
      <c r="K147" s="44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1:26" ht="15.75" customHeight="1">
      <c r="A148" s="41"/>
      <c r="B148" s="42"/>
      <c r="C148" s="43"/>
      <c r="D148" s="43"/>
      <c r="E148" s="44"/>
      <c r="F148" s="44"/>
      <c r="G148" s="44"/>
      <c r="H148" s="44"/>
      <c r="I148" s="44"/>
      <c r="J148" s="44"/>
      <c r="K148" s="44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1:26" ht="15.75" customHeight="1">
      <c r="A149" s="41"/>
      <c r="B149" s="42"/>
      <c r="C149" s="43"/>
      <c r="D149" s="43"/>
      <c r="E149" s="44"/>
      <c r="F149" s="44"/>
      <c r="G149" s="44"/>
      <c r="H149" s="44"/>
      <c r="I149" s="44"/>
      <c r="J149" s="44"/>
      <c r="K149" s="44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1:26" ht="15.75" customHeight="1">
      <c r="A150" s="41"/>
      <c r="B150" s="42"/>
      <c r="C150" s="43"/>
      <c r="D150" s="43"/>
      <c r="E150" s="44"/>
      <c r="F150" s="44"/>
      <c r="G150" s="44"/>
      <c r="H150" s="44"/>
      <c r="I150" s="44"/>
      <c r="J150" s="44"/>
      <c r="K150" s="44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1:26" ht="15.75" customHeight="1">
      <c r="A151" s="41"/>
      <c r="B151" s="42"/>
      <c r="C151" s="43"/>
      <c r="D151" s="43"/>
      <c r="E151" s="44"/>
      <c r="F151" s="44"/>
      <c r="G151" s="44"/>
      <c r="H151" s="44"/>
      <c r="I151" s="44"/>
      <c r="J151" s="44"/>
      <c r="K151" s="44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1:26" ht="15.75" customHeight="1">
      <c r="A152" s="41"/>
      <c r="B152" s="42"/>
      <c r="C152" s="43"/>
      <c r="D152" s="43"/>
      <c r="E152" s="44"/>
      <c r="F152" s="44"/>
      <c r="G152" s="44"/>
      <c r="H152" s="44"/>
      <c r="I152" s="44"/>
      <c r="J152" s="44"/>
      <c r="K152" s="44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1:26" ht="15.75" customHeight="1">
      <c r="A153" s="41"/>
      <c r="B153" s="42"/>
      <c r="C153" s="43"/>
      <c r="D153" s="43"/>
      <c r="E153" s="44"/>
      <c r="F153" s="44"/>
      <c r="G153" s="44"/>
      <c r="H153" s="44"/>
      <c r="I153" s="44"/>
      <c r="J153" s="44"/>
      <c r="K153" s="44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26" ht="15.75" customHeight="1">
      <c r="A154" s="41"/>
      <c r="B154" s="42"/>
      <c r="C154" s="43"/>
      <c r="D154" s="43"/>
      <c r="E154" s="44"/>
      <c r="F154" s="44"/>
      <c r="G154" s="44"/>
      <c r="H154" s="44"/>
      <c r="I154" s="44"/>
      <c r="J154" s="44"/>
      <c r="K154" s="44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26" ht="15.75" customHeight="1">
      <c r="A155" s="41"/>
      <c r="B155" s="42"/>
      <c r="C155" s="43"/>
      <c r="D155" s="43"/>
      <c r="E155" s="44"/>
      <c r="F155" s="44"/>
      <c r="G155" s="44"/>
      <c r="H155" s="44"/>
      <c r="I155" s="44"/>
      <c r="J155" s="44"/>
      <c r="K155" s="44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1:26" ht="15.75" customHeight="1">
      <c r="A156" s="41"/>
      <c r="B156" s="42"/>
      <c r="C156" s="43"/>
      <c r="D156" s="43"/>
      <c r="E156" s="44"/>
      <c r="F156" s="44"/>
      <c r="G156" s="44"/>
      <c r="H156" s="44"/>
      <c r="I156" s="44"/>
      <c r="J156" s="44"/>
      <c r="K156" s="44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1:26" ht="15.75" customHeight="1">
      <c r="A157" s="41"/>
      <c r="B157" s="42"/>
      <c r="C157" s="43"/>
      <c r="D157" s="43"/>
      <c r="E157" s="44"/>
      <c r="F157" s="44"/>
      <c r="G157" s="44"/>
      <c r="H157" s="44"/>
      <c r="I157" s="44"/>
      <c r="J157" s="44"/>
      <c r="K157" s="44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1:26" ht="15.75" customHeight="1">
      <c r="A158" s="41"/>
      <c r="B158" s="42"/>
      <c r="C158" s="43"/>
      <c r="D158" s="43"/>
      <c r="E158" s="44"/>
      <c r="F158" s="44"/>
      <c r="G158" s="44"/>
      <c r="H158" s="44"/>
      <c r="I158" s="44"/>
      <c r="J158" s="44"/>
      <c r="K158" s="44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ht="15.75" customHeight="1">
      <c r="A159" s="41"/>
      <c r="B159" s="42"/>
      <c r="C159" s="43"/>
      <c r="D159" s="43"/>
      <c r="E159" s="44"/>
      <c r="F159" s="44"/>
      <c r="G159" s="44"/>
      <c r="H159" s="44"/>
      <c r="I159" s="44"/>
      <c r="J159" s="44"/>
      <c r="K159" s="44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15.75" customHeight="1">
      <c r="A160" s="41"/>
      <c r="B160" s="42"/>
      <c r="C160" s="43"/>
      <c r="D160" s="43"/>
      <c r="E160" s="44"/>
      <c r="F160" s="44"/>
      <c r="G160" s="44"/>
      <c r="H160" s="44"/>
      <c r="I160" s="44"/>
      <c r="J160" s="44"/>
      <c r="K160" s="44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ht="15.75" customHeight="1">
      <c r="A161" s="41"/>
      <c r="B161" s="42"/>
      <c r="C161" s="43"/>
      <c r="D161" s="43"/>
      <c r="E161" s="44"/>
      <c r="F161" s="44"/>
      <c r="G161" s="44"/>
      <c r="H161" s="44"/>
      <c r="I161" s="44"/>
      <c r="J161" s="44"/>
      <c r="K161" s="44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ht="15.75" customHeight="1">
      <c r="A162" s="41"/>
      <c r="B162" s="42"/>
      <c r="C162" s="43"/>
      <c r="D162" s="43"/>
      <c r="E162" s="44"/>
      <c r="F162" s="44"/>
      <c r="G162" s="44"/>
      <c r="H162" s="44"/>
      <c r="I162" s="44"/>
      <c r="J162" s="44"/>
      <c r="K162" s="44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ht="15.75" customHeight="1">
      <c r="A163" s="41"/>
      <c r="B163" s="42"/>
      <c r="C163" s="43"/>
      <c r="D163" s="43"/>
      <c r="E163" s="44"/>
      <c r="F163" s="44"/>
      <c r="G163" s="44"/>
      <c r="H163" s="44"/>
      <c r="I163" s="44"/>
      <c r="J163" s="44"/>
      <c r="K163" s="44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ht="15.75" customHeight="1">
      <c r="A164" s="41"/>
      <c r="B164" s="42"/>
      <c r="C164" s="43"/>
      <c r="D164" s="43"/>
      <c r="E164" s="44"/>
      <c r="F164" s="44"/>
      <c r="G164" s="44"/>
      <c r="H164" s="44"/>
      <c r="I164" s="44"/>
      <c r="J164" s="44"/>
      <c r="K164" s="44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ht="15.75" customHeight="1">
      <c r="A165" s="41"/>
      <c r="B165" s="42"/>
      <c r="C165" s="43"/>
      <c r="D165" s="43"/>
      <c r="E165" s="44"/>
      <c r="F165" s="44"/>
      <c r="G165" s="44"/>
      <c r="H165" s="44"/>
      <c r="I165" s="44"/>
      <c r="J165" s="44"/>
      <c r="K165" s="44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ht="15.75" customHeight="1">
      <c r="A166" s="41"/>
      <c r="B166" s="42"/>
      <c r="C166" s="43"/>
      <c r="D166" s="43"/>
      <c r="E166" s="44"/>
      <c r="F166" s="44"/>
      <c r="G166" s="44"/>
      <c r="H166" s="44"/>
      <c r="I166" s="44"/>
      <c r="J166" s="44"/>
      <c r="K166" s="44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ht="15.75" customHeight="1">
      <c r="A167" s="41"/>
      <c r="B167" s="42"/>
      <c r="C167" s="43"/>
      <c r="D167" s="43"/>
      <c r="E167" s="44"/>
      <c r="F167" s="44"/>
      <c r="G167" s="44"/>
      <c r="H167" s="44"/>
      <c r="I167" s="44"/>
      <c r="J167" s="44"/>
      <c r="K167" s="44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ht="15.75" customHeight="1">
      <c r="A168" s="41"/>
      <c r="B168" s="42"/>
      <c r="C168" s="43"/>
      <c r="D168" s="43"/>
      <c r="E168" s="44"/>
      <c r="F168" s="44"/>
      <c r="G168" s="44"/>
      <c r="H168" s="44"/>
      <c r="I168" s="44"/>
      <c r="J168" s="44"/>
      <c r="K168" s="44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15.75" customHeight="1">
      <c r="A169" s="41"/>
      <c r="B169" s="42"/>
      <c r="C169" s="43"/>
      <c r="D169" s="43"/>
      <c r="E169" s="44"/>
      <c r="F169" s="44"/>
      <c r="G169" s="44"/>
      <c r="H169" s="44"/>
      <c r="I169" s="44"/>
      <c r="J169" s="44"/>
      <c r="K169" s="44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ht="15.75" customHeight="1">
      <c r="A170" s="41"/>
      <c r="B170" s="42"/>
      <c r="C170" s="43"/>
      <c r="D170" s="43"/>
      <c r="E170" s="44"/>
      <c r="F170" s="44"/>
      <c r="G170" s="44"/>
      <c r="H170" s="44"/>
      <c r="I170" s="44"/>
      <c r="J170" s="44"/>
      <c r="K170" s="44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15.75" customHeight="1">
      <c r="A171" s="41"/>
      <c r="B171" s="42"/>
      <c r="C171" s="43"/>
      <c r="D171" s="43"/>
      <c r="E171" s="44"/>
      <c r="F171" s="44"/>
      <c r="G171" s="44"/>
      <c r="H171" s="44"/>
      <c r="I171" s="44"/>
      <c r="J171" s="44"/>
      <c r="K171" s="44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ht="15.75" customHeight="1">
      <c r="A172" s="41"/>
      <c r="B172" s="42"/>
      <c r="C172" s="43"/>
      <c r="D172" s="43"/>
      <c r="E172" s="44"/>
      <c r="F172" s="44"/>
      <c r="G172" s="44"/>
      <c r="H172" s="44"/>
      <c r="I172" s="44"/>
      <c r="J172" s="44"/>
      <c r="K172" s="44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ht="15.75" customHeight="1">
      <c r="A173" s="41"/>
      <c r="B173" s="42"/>
      <c r="C173" s="43"/>
      <c r="D173" s="43"/>
      <c r="E173" s="44"/>
      <c r="F173" s="44"/>
      <c r="G173" s="44"/>
      <c r="H173" s="44"/>
      <c r="I173" s="44"/>
      <c r="J173" s="44"/>
      <c r="K173" s="44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15.75" customHeight="1">
      <c r="A174" s="41"/>
      <c r="B174" s="42"/>
      <c r="C174" s="43"/>
      <c r="D174" s="43"/>
      <c r="E174" s="44"/>
      <c r="F174" s="44"/>
      <c r="G174" s="44"/>
      <c r="H174" s="44"/>
      <c r="I174" s="44"/>
      <c r="J174" s="44"/>
      <c r="K174" s="44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ht="15.75" customHeight="1">
      <c r="A175" s="41"/>
      <c r="B175" s="42"/>
      <c r="C175" s="43"/>
      <c r="D175" s="43"/>
      <c r="E175" s="44"/>
      <c r="F175" s="44"/>
      <c r="G175" s="44"/>
      <c r="H175" s="44"/>
      <c r="I175" s="44"/>
      <c r="J175" s="44"/>
      <c r="K175" s="44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ht="15.75" customHeight="1">
      <c r="A176" s="41"/>
      <c r="B176" s="42"/>
      <c r="C176" s="43"/>
      <c r="D176" s="43"/>
      <c r="E176" s="44"/>
      <c r="F176" s="44"/>
      <c r="G176" s="44"/>
      <c r="H176" s="44"/>
      <c r="I176" s="44"/>
      <c r="J176" s="44"/>
      <c r="K176" s="44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ht="15.75" customHeight="1">
      <c r="A177" s="41"/>
      <c r="B177" s="42"/>
      <c r="C177" s="43"/>
      <c r="D177" s="43"/>
      <c r="E177" s="44"/>
      <c r="F177" s="44"/>
      <c r="G177" s="44"/>
      <c r="H177" s="44"/>
      <c r="I177" s="44"/>
      <c r="J177" s="44"/>
      <c r="K177" s="44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ht="15.75" customHeight="1">
      <c r="A178" s="41"/>
      <c r="B178" s="42"/>
      <c r="C178" s="43"/>
      <c r="D178" s="43"/>
      <c r="E178" s="44"/>
      <c r="F178" s="44"/>
      <c r="G178" s="44"/>
      <c r="H178" s="44"/>
      <c r="I178" s="44"/>
      <c r="J178" s="44"/>
      <c r="K178" s="44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ht="15.75" customHeight="1">
      <c r="A179" s="41"/>
      <c r="B179" s="42"/>
      <c r="C179" s="43"/>
      <c r="D179" s="43"/>
      <c r="E179" s="44"/>
      <c r="F179" s="44"/>
      <c r="G179" s="44"/>
      <c r="H179" s="44"/>
      <c r="I179" s="44"/>
      <c r="J179" s="44"/>
      <c r="K179" s="44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ht="15.75" customHeight="1">
      <c r="A180" s="41"/>
      <c r="B180" s="42"/>
      <c r="C180" s="43"/>
      <c r="D180" s="43"/>
      <c r="E180" s="44"/>
      <c r="F180" s="44"/>
      <c r="G180" s="44"/>
      <c r="H180" s="44"/>
      <c r="I180" s="44"/>
      <c r="J180" s="44"/>
      <c r="K180" s="44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ht="15.75" customHeight="1">
      <c r="A181" s="41"/>
      <c r="B181" s="42"/>
      <c r="C181" s="43"/>
      <c r="D181" s="43"/>
      <c r="E181" s="44"/>
      <c r="F181" s="44"/>
      <c r="G181" s="44"/>
      <c r="H181" s="44"/>
      <c r="I181" s="44"/>
      <c r="J181" s="44"/>
      <c r="K181" s="44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ht="15.75" customHeight="1">
      <c r="A182" s="41"/>
      <c r="B182" s="42"/>
      <c r="C182" s="43"/>
      <c r="D182" s="43"/>
      <c r="E182" s="44"/>
      <c r="F182" s="44"/>
      <c r="G182" s="44"/>
      <c r="H182" s="44"/>
      <c r="I182" s="44"/>
      <c r="J182" s="44"/>
      <c r="K182" s="44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ht="15.75" customHeight="1">
      <c r="A183" s="41"/>
      <c r="B183" s="42"/>
      <c r="C183" s="43"/>
      <c r="D183" s="43"/>
      <c r="E183" s="44"/>
      <c r="F183" s="44"/>
      <c r="G183" s="44"/>
      <c r="H183" s="44"/>
      <c r="I183" s="44"/>
      <c r="J183" s="44"/>
      <c r="K183" s="44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15.75" customHeight="1">
      <c r="A184" s="41"/>
      <c r="B184" s="42"/>
      <c r="C184" s="43"/>
      <c r="D184" s="43"/>
      <c r="E184" s="44"/>
      <c r="F184" s="44"/>
      <c r="G184" s="44"/>
      <c r="H184" s="44"/>
      <c r="I184" s="44"/>
      <c r="J184" s="44"/>
      <c r="K184" s="44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ht="15.75" customHeight="1">
      <c r="A185" s="41"/>
      <c r="B185" s="42"/>
      <c r="C185" s="43"/>
      <c r="D185" s="43"/>
      <c r="E185" s="44"/>
      <c r="F185" s="44"/>
      <c r="G185" s="44"/>
      <c r="H185" s="44"/>
      <c r="I185" s="44"/>
      <c r="J185" s="44"/>
      <c r="K185" s="44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ht="15.75" customHeight="1">
      <c r="A186" s="41"/>
      <c r="B186" s="42"/>
      <c r="C186" s="43"/>
      <c r="D186" s="43"/>
      <c r="E186" s="44"/>
      <c r="F186" s="44"/>
      <c r="G186" s="44"/>
      <c r="H186" s="44"/>
      <c r="I186" s="44"/>
      <c r="J186" s="44"/>
      <c r="K186" s="44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ht="15.75" customHeight="1">
      <c r="A187" s="41"/>
      <c r="B187" s="42"/>
      <c r="C187" s="43"/>
      <c r="D187" s="43"/>
      <c r="E187" s="44"/>
      <c r="F187" s="44"/>
      <c r="G187" s="44"/>
      <c r="H187" s="44"/>
      <c r="I187" s="44"/>
      <c r="J187" s="44"/>
      <c r="K187" s="44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ht="15.75" customHeight="1">
      <c r="A188" s="41"/>
      <c r="B188" s="42"/>
      <c r="C188" s="43"/>
      <c r="D188" s="43"/>
      <c r="E188" s="44"/>
      <c r="F188" s="44"/>
      <c r="G188" s="44"/>
      <c r="H188" s="44"/>
      <c r="I188" s="44"/>
      <c r="J188" s="44"/>
      <c r="K188" s="44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ht="15.75" customHeight="1">
      <c r="A189" s="41"/>
      <c r="B189" s="42"/>
      <c r="C189" s="43"/>
      <c r="D189" s="43"/>
      <c r="E189" s="44"/>
      <c r="F189" s="44"/>
      <c r="G189" s="44"/>
      <c r="H189" s="44"/>
      <c r="I189" s="44"/>
      <c r="J189" s="44"/>
      <c r="K189" s="44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ht="15.75" customHeight="1">
      <c r="A190" s="41"/>
      <c r="B190" s="42"/>
      <c r="C190" s="43"/>
      <c r="D190" s="43"/>
      <c r="E190" s="44"/>
      <c r="F190" s="44"/>
      <c r="G190" s="44"/>
      <c r="H190" s="44"/>
      <c r="I190" s="44"/>
      <c r="J190" s="44"/>
      <c r="K190" s="44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ht="15.75" customHeight="1">
      <c r="A191" s="41"/>
      <c r="B191" s="42"/>
      <c r="C191" s="43"/>
      <c r="D191" s="43"/>
      <c r="E191" s="44"/>
      <c r="F191" s="44"/>
      <c r="G191" s="44"/>
      <c r="H191" s="44"/>
      <c r="I191" s="44"/>
      <c r="J191" s="44"/>
      <c r="K191" s="44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ht="15.75" customHeight="1">
      <c r="A192" s="41"/>
      <c r="B192" s="42"/>
      <c r="C192" s="43"/>
      <c r="D192" s="43"/>
      <c r="E192" s="44"/>
      <c r="F192" s="44"/>
      <c r="G192" s="44"/>
      <c r="H192" s="44"/>
      <c r="I192" s="44"/>
      <c r="J192" s="44"/>
      <c r="K192" s="44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ht="15.75" customHeight="1">
      <c r="A193" s="41"/>
      <c r="B193" s="42"/>
      <c r="C193" s="43"/>
      <c r="D193" s="43"/>
      <c r="E193" s="44"/>
      <c r="F193" s="44"/>
      <c r="G193" s="44"/>
      <c r="H193" s="44"/>
      <c r="I193" s="44"/>
      <c r="J193" s="44"/>
      <c r="K193" s="44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ht="15.75" customHeight="1">
      <c r="A194" s="41"/>
      <c r="B194" s="42"/>
      <c r="C194" s="43"/>
      <c r="D194" s="43"/>
      <c r="E194" s="44"/>
      <c r="F194" s="44"/>
      <c r="G194" s="44"/>
      <c r="H194" s="44"/>
      <c r="I194" s="44"/>
      <c r="J194" s="44"/>
      <c r="K194" s="44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ht="15.75" customHeight="1">
      <c r="A195" s="41"/>
      <c r="B195" s="42"/>
      <c r="C195" s="43"/>
      <c r="D195" s="43"/>
      <c r="E195" s="44"/>
      <c r="F195" s="44"/>
      <c r="G195" s="44"/>
      <c r="H195" s="44"/>
      <c r="I195" s="44"/>
      <c r="J195" s="44"/>
      <c r="K195" s="44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ht="15.75" customHeight="1">
      <c r="A196" s="41"/>
      <c r="B196" s="42"/>
      <c r="C196" s="43"/>
      <c r="D196" s="43"/>
      <c r="E196" s="44"/>
      <c r="F196" s="44"/>
      <c r="G196" s="44"/>
      <c r="H196" s="44"/>
      <c r="I196" s="44"/>
      <c r="J196" s="44"/>
      <c r="K196" s="44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ht="15.75" customHeight="1">
      <c r="A197" s="41"/>
      <c r="B197" s="42"/>
      <c r="C197" s="43"/>
      <c r="D197" s="43"/>
      <c r="E197" s="44"/>
      <c r="F197" s="44"/>
      <c r="G197" s="44"/>
      <c r="H197" s="44"/>
      <c r="I197" s="44"/>
      <c r="J197" s="44"/>
      <c r="K197" s="44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ht="15.75" customHeight="1">
      <c r="A198" s="41"/>
      <c r="B198" s="42"/>
      <c r="C198" s="43"/>
      <c r="D198" s="43"/>
      <c r="E198" s="44"/>
      <c r="F198" s="44"/>
      <c r="G198" s="44"/>
      <c r="H198" s="44"/>
      <c r="I198" s="44"/>
      <c r="J198" s="44"/>
      <c r="K198" s="44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ht="15.75" customHeight="1">
      <c r="A199" s="41"/>
      <c r="B199" s="42"/>
      <c r="C199" s="43"/>
      <c r="D199" s="43"/>
      <c r="E199" s="44"/>
      <c r="F199" s="44"/>
      <c r="G199" s="44"/>
      <c r="H199" s="44"/>
      <c r="I199" s="44"/>
      <c r="J199" s="44"/>
      <c r="K199" s="44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ht="15.75" customHeight="1">
      <c r="A200" s="41"/>
      <c r="B200" s="42"/>
      <c r="C200" s="43"/>
      <c r="D200" s="43"/>
      <c r="E200" s="44"/>
      <c r="F200" s="44"/>
      <c r="G200" s="44"/>
      <c r="H200" s="44"/>
      <c r="I200" s="44"/>
      <c r="J200" s="44"/>
      <c r="K200" s="44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1:26" ht="15.75" customHeight="1">
      <c r="A201" s="41"/>
      <c r="B201" s="42"/>
      <c r="C201" s="43"/>
      <c r="D201" s="43"/>
      <c r="E201" s="44"/>
      <c r="F201" s="44"/>
      <c r="G201" s="44"/>
      <c r="H201" s="44"/>
      <c r="I201" s="44"/>
      <c r="J201" s="44"/>
      <c r="K201" s="44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ht="15.75" customHeight="1">
      <c r="A202" s="41"/>
      <c r="B202" s="42"/>
      <c r="C202" s="43"/>
      <c r="D202" s="43"/>
      <c r="E202" s="44"/>
      <c r="F202" s="44"/>
      <c r="G202" s="44"/>
      <c r="H202" s="44"/>
      <c r="I202" s="44"/>
      <c r="J202" s="44"/>
      <c r="K202" s="44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1:26" ht="15.75" customHeight="1">
      <c r="A203" s="41"/>
      <c r="B203" s="42"/>
      <c r="C203" s="43"/>
      <c r="D203" s="43"/>
      <c r="E203" s="44"/>
      <c r="F203" s="44"/>
      <c r="G203" s="44"/>
      <c r="H203" s="44"/>
      <c r="I203" s="44"/>
      <c r="J203" s="44"/>
      <c r="K203" s="44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ht="15.75" customHeight="1">
      <c r="A204" s="41"/>
      <c r="B204" s="42"/>
      <c r="C204" s="43"/>
      <c r="D204" s="43"/>
      <c r="E204" s="44"/>
      <c r="F204" s="44"/>
      <c r="G204" s="44"/>
      <c r="H204" s="44"/>
      <c r="I204" s="44"/>
      <c r="J204" s="44"/>
      <c r="K204" s="44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ht="15.75" customHeight="1">
      <c r="A205" s="41"/>
      <c r="B205" s="42"/>
      <c r="C205" s="43"/>
      <c r="D205" s="43"/>
      <c r="E205" s="44"/>
      <c r="F205" s="44"/>
      <c r="G205" s="44"/>
      <c r="H205" s="44"/>
      <c r="I205" s="44"/>
      <c r="J205" s="44"/>
      <c r="K205" s="44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1:26" ht="15.75" customHeight="1">
      <c r="A206" s="41"/>
      <c r="B206" s="42"/>
      <c r="C206" s="43"/>
      <c r="D206" s="43"/>
      <c r="E206" s="44"/>
      <c r="F206" s="44"/>
      <c r="G206" s="44"/>
      <c r="H206" s="44"/>
      <c r="I206" s="44"/>
      <c r="J206" s="44"/>
      <c r="K206" s="44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ht="15.75" customHeight="1">
      <c r="A207" s="41"/>
      <c r="B207" s="42"/>
      <c r="C207" s="43"/>
      <c r="D207" s="43"/>
      <c r="E207" s="44"/>
      <c r="F207" s="44"/>
      <c r="G207" s="44"/>
      <c r="H207" s="44"/>
      <c r="I207" s="44"/>
      <c r="J207" s="44"/>
      <c r="K207" s="44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1:26" ht="15.75" customHeight="1">
      <c r="A208" s="41"/>
      <c r="B208" s="42"/>
      <c r="C208" s="43"/>
      <c r="D208" s="43"/>
      <c r="E208" s="44"/>
      <c r="F208" s="44"/>
      <c r="G208" s="44"/>
      <c r="H208" s="44"/>
      <c r="I208" s="44"/>
      <c r="J208" s="44"/>
      <c r="K208" s="44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1:26" ht="15.75" customHeight="1">
      <c r="A209" s="41"/>
      <c r="B209" s="42"/>
      <c r="C209" s="43"/>
      <c r="D209" s="43"/>
      <c r="E209" s="44"/>
      <c r="F209" s="44"/>
      <c r="G209" s="44"/>
      <c r="H209" s="44"/>
      <c r="I209" s="44"/>
      <c r="J209" s="44"/>
      <c r="K209" s="44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1:26" ht="15.75" customHeight="1">
      <c r="A210" s="41"/>
      <c r="B210" s="42"/>
      <c r="C210" s="43"/>
      <c r="D210" s="43"/>
      <c r="E210" s="44"/>
      <c r="F210" s="44"/>
      <c r="G210" s="44"/>
      <c r="H210" s="44"/>
      <c r="I210" s="44"/>
      <c r="J210" s="44"/>
      <c r="K210" s="44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1:26" ht="15.75" customHeight="1">
      <c r="A211" s="41"/>
      <c r="B211" s="42"/>
      <c r="C211" s="43"/>
      <c r="D211" s="43"/>
      <c r="E211" s="44"/>
      <c r="F211" s="44"/>
      <c r="G211" s="44"/>
      <c r="H211" s="44"/>
      <c r="I211" s="44"/>
      <c r="J211" s="44"/>
      <c r="K211" s="44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1:26" ht="15.75" customHeight="1">
      <c r="A212" s="41"/>
      <c r="B212" s="42"/>
      <c r="C212" s="43"/>
      <c r="D212" s="43"/>
      <c r="E212" s="44"/>
      <c r="F212" s="44"/>
      <c r="G212" s="44"/>
      <c r="H212" s="44"/>
      <c r="I212" s="44"/>
      <c r="J212" s="44"/>
      <c r="K212" s="44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1:26" ht="15.75" customHeight="1">
      <c r="A213" s="41"/>
      <c r="B213" s="42"/>
      <c r="C213" s="43"/>
      <c r="D213" s="43"/>
      <c r="E213" s="44"/>
      <c r="F213" s="44"/>
      <c r="G213" s="44"/>
      <c r="H213" s="44"/>
      <c r="I213" s="44"/>
      <c r="J213" s="44"/>
      <c r="K213" s="44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ht="15.75" customHeight="1">
      <c r="A214" s="41"/>
      <c r="B214" s="42"/>
      <c r="C214" s="43"/>
      <c r="D214" s="43"/>
      <c r="E214" s="44"/>
      <c r="F214" s="44"/>
      <c r="G214" s="44"/>
      <c r="H214" s="44"/>
      <c r="I214" s="44"/>
      <c r="J214" s="44"/>
      <c r="K214" s="44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1:26" ht="15.75" customHeight="1">
      <c r="A215" s="41"/>
      <c r="B215" s="42"/>
      <c r="C215" s="43"/>
      <c r="D215" s="43"/>
      <c r="E215" s="44"/>
      <c r="F215" s="44"/>
      <c r="G215" s="44"/>
      <c r="H215" s="44"/>
      <c r="I215" s="44"/>
      <c r="J215" s="44"/>
      <c r="K215" s="44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1:26" ht="15.75" customHeight="1">
      <c r="A216" s="41"/>
      <c r="B216" s="42"/>
      <c r="C216" s="43"/>
      <c r="D216" s="43"/>
      <c r="E216" s="44"/>
      <c r="F216" s="44"/>
      <c r="G216" s="44"/>
      <c r="H216" s="44"/>
      <c r="I216" s="44"/>
      <c r="J216" s="44"/>
      <c r="K216" s="44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1:26" ht="15.75" customHeight="1">
      <c r="A217" s="41"/>
      <c r="B217" s="42"/>
      <c r="C217" s="43"/>
      <c r="D217" s="43"/>
      <c r="E217" s="44"/>
      <c r="F217" s="44"/>
      <c r="G217" s="44"/>
      <c r="H217" s="44"/>
      <c r="I217" s="44"/>
      <c r="J217" s="44"/>
      <c r="K217" s="44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ht="15.75" customHeight="1">
      <c r="A218" s="41"/>
      <c r="B218" s="42"/>
      <c r="C218" s="43"/>
      <c r="D218" s="43"/>
      <c r="E218" s="44"/>
      <c r="F218" s="44"/>
      <c r="G218" s="44"/>
      <c r="H218" s="44"/>
      <c r="I218" s="44"/>
      <c r="J218" s="44"/>
      <c r="K218" s="44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ht="15.75" customHeight="1">
      <c r="A219" s="41"/>
      <c r="B219" s="42"/>
      <c r="C219" s="43"/>
      <c r="D219" s="43"/>
      <c r="E219" s="44"/>
      <c r="F219" s="44"/>
      <c r="G219" s="44"/>
      <c r="H219" s="44"/>
      <c r="I219" s="44"/>
      <c r="J219" s="44"/>
      <c r="K219" s="44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ht="15.75" customHeight="1">
      <c r="A220" s="41"/>
      <c r="B220" s="42"/>
      <c r="C220" s="43"/>
      <c r="D220" s="43"/>
      <c r="E220" s="44"/>
      <c r="F220" s="44"/>
      <c r="G220" s="44"/>
      <c r="H220" s="44"/>
      <c r="I220" s="44"/>
      <c r="J220" s="44"/>
      <c r="K220" s="44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ht="15.75" customHeight="1">
      <c r="A221" s="41"/>
      <c r="B221" s="42"/>
      <c r="C221" s="43"/>
      <c r="D221" s="43"/>
      <c r="E221" s="44"/>
      <c r="F221" s="44"/>
      <c r="G221" s="44"/>
      <c r="H221" s="44"/>
      <c r="I221" s="44"/>
      <c r="J221" s="44"/>
      <c r="K221" s="44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 ht="15.75" customHeight="1">
      <c r="A222" s="41"/>
      <c r="B222" s="42"/>
      <c r="C222" s="43"/>
      <c r="D222" s="43"/>
      <c r="E222" s="44"/>
      <c r="F222" s="44"/>
      <c r="G222" s="44"/>
      <c r="H222" s="44"/>
      <c r="I222" s="44"/>
      <c r="J222" s="44"/>
      <c r="K222" s="44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1:26" ht="15.75" customHeight="1">
      <c r="A223" s="41"/>
      <c r="B223" s="42"/>
      <c r="C223" s="43"/>
      <c r="D223" s="43"/>
      <c r="E223" s="44"/>
      <c r="F223" s="44"/>
      <c r="G223" s="44"/>
      <c r="H223" s="44"/>
      <c r="I223" s="44"/>
      <c r="J223" s="44"/>
      <c r="K223" s="44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1:26" ht="15.75" customHeight="1">
      <c r="A224" s="41"/>
      <c r="B224" s="42"/>
      <c r="C224" s="43"/>
      <c r="D224" s="43"/>
      <c r="E224" s="44"/>
      <c r="F224" s="44"/>
      <c r="G224" s="44"/>
      <c r="H224" s="44"/>
      <c r="I224" s="44"/>
      <c r="J224" s="44"/>
      <c r="K224" s="44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1:26" ht="15.75" customHeight="1">
      <c r="A225" s="41"/>
      <c r="B225" s="42"/>
      <c r="C225" s="43"/>
      <c r="D225" s="43"/>
      <c r="E225" s="44"/>
      <c r="F225" s="44"/>
      <c r="G225" s="44"/>
      <c r="H225" s="44"/>
      <c r="I225" s="44"/>
      <c r="J225" s="44"/>
      <c r="K225" s="44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1:26" ht="15.75" customHeight="1">
      <c r="A226" s="41"/>
      <c r="B226" s="42"/>
      <c r="C226" s="43"/>
      <c r="D226" s="43"/>
      <c r="E226" s="44"/>
      <c r="F226" s="44"/>
      <c r="G226" s="44"/>
      <c r="H226" s="44"/>
      <c r="I226" s="44"/>
      <c r="J226" s="44"/>
      <c r="K226" s="44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1:26" ht="15.75" customHeight="1">
      <c r="A227" s="41"/>
      <c r="B227" s="42"/>
      <c r="C227" s="43"/>
      <c r="D227" s="43"/>
      <c r="E227" s="44"/>
      <c r="F227" s="44"/>
      <c r="G227" s="44"/>
      <c r="H227" s="44"/>
      <c r="I227" s="44"/>
      <c r="J227" s="44"/>
      <c r="K227" s="44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1:26" ht="15.75" customHeight="1">
      <c r="A228" s="41"/>
      <c r="B228" s="42"/>
      <c r="C228" s="43"/>
      <c r="D228" s="43"/>
      <c r="E228" s="44"/>
      <c r="F228" s="44"/>
      <c r="G228" s="44"/>
      <c r="H228" s="44"/>
      <c r="I228" s="44"/>
      <c r="J228" s="44"/>
      <c r="K228" s="44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1:26" ht="15.75" customHeight="1">
      <c r="A229" s="41"/>
      <c r="B229" s="42"/>
      <c r="C229" s="43"/>
      <c r="D229" s="43"/>
      <c r="E229" s="44"/>
      <c r="F229" s="44"/>
      <c r="G229" s="44"/>
      <c r="H229" s="44"/>
      <c r="I229" s="44"/>
      <c r="J229" s="44"/>
      <c r="K229" s="44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1:26" ht="15.75" customHeight="1">
      <c r="A230" s="41"/>
      <c r="B230" s="42"/>
      <c r="C230" s="43"/>
      <c r="D230" s="43"/>
      <c r="E230" s="44"/>
      <c r="F230" s="44"/>
      <c r="G230" s="44"/>
      <c r="H230" s="44"/>
      <c r="I230" s="44"/>
      <c r="J230" s="44"/>
      <c r="K230" s="44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1:26" ht="15.75" customHeight="1">
      <c r="A231" s="41"/>
      <c r="B231" s="42"/>
      <c r="C231" s="43"/>
      <c r="D231" s="43"/>
      <c r="E231" s="44"/>
      <c r="F231" s="44"/>
      <c r="G231" s="44"/>
      <c r="H231" s="44"/>
      <c r="I231" s="44"/>
      <c r="J231" s="44"/>
      <c r="K231" s="44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1:26" ht="15.75" customHeight="1">
      <c r="A232" s="41"/>
      <c r="B232" s="42"/>
      <c r="C232" s="43"/>
      <c r="D232" s="43"/>
      <c r="E232" s="44"/>
      <c r="F232" s="44"/>
      <c r="G232" s="44"/>
      <c r="H232" s="44"/>
      <c r="I232" s="44"/>
      <c r="J232" s="44"/>
      <c r="K232" s="44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1:26" ht="15.75" customHeight="1">
      <c r="A233" s="41"/>
      <c r="B233" s="42"/>
      <c r="C233" s="43"/>
      <c r="D233" s="43"/>
      <c r="E233" s="44"/>
      <c r="F233" s="44"/>
      <c r="G233" s="44"/>
      <c r="H233" s="44"/>
      <c r="I233" s="44"/>
      <c r="J233" s="44"/>
      <c r="K233" s="44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1:26" ht="15.75" customHeight="1">
      <c r="A234" s="41"/>
      <c r="B234" s="42"/>
      <c r="C234" s="43"/>
      <c r="D234" s="43"/>
      <c r="E234" s="44"/>
      <c r="F234" s="44"/>
      <c r="G234" s="44"/>
      <c r="H234" s="44"/>
      <c r="I234" s="44"/>
      <c r="J234" s="44"/>
      <c r="K234" s="44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26" ht="15.75" customHeight="1">
      <c r="A235" s="41"/>
      <c r="B235" s="42"/>
      <c r="C235" s="43"/>
      <c r="D235" s="43"/>
      <c r="E235" s="44"/>
      <c r="F235" s="44"/>
      <c r="G235" s="44"/>
      <c r="H235" s="44"/>
      <c r="I235" s="44"/>
      <c r="J235" s="44"/>
      <c r="K235" s="44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1:26" ht="15.75" customHeight="1">
      <c r="A236" s="41"/>
      <c r="B236" s="42"/>
      <c r="C236" s="43"/>
      <c r="D236" s="43"/>
      <c r="E236" s="44"/>
      <c r="F236" s="44"/>
      <c r="G236" s="44"/>
      <c r="H236" s="44"/>
      <c r="I236" s="44"/>
      <c r="J236" s="44"/>
      <c r="K236" s="44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1:26" ht="15.75" customHeight="1">
      <c r="A237" s="41"/>
      <c r="B237" s="42"/>
      <c r="C237" s="43"/>
      <c r="D237" s="43"/>
      <c r="E237" s="44"/>
      <c r="F237" s="44"/>
      <c r="G237" s="44"/>
      <c r="H237" s="44"/>
      <c r="I237" s="44"/>
      <c r="J237" s="44"/>
      <c r="K237" s="44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1:26" ht="15.75" customHeight="1">
      <c r="A238" s="41"/>
      <c r="B238" s="42"/>
      <c r="C238" s="43"/>
      <c r="D238" s="43"/>
      <c r="E238" s="44"/>
      <c r="F238" s="44"/>
      <c r="G238" s="44"/>
      <c r="H238" s="44"/>
      <c r="I238" s="44"/>
      <c r="J238" s="44"/>
      <c r="K238" s="44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1:26" ht="15.75" customHeight="1">
      <c r="A239" s="41"/>
      <c r="B239" s="42"/>
      <c r="C239" s="43"/>
      <c r="D239" s="43"/>
      <c r="E239" s="44"/>
      <c r="F239" s="44"/>
      <c r="G239" s="44"/>
      <c r="H239" s="44"/>
      <c r="I239" s="44"/>
      <c r="J239" s="44"/>
      <c r="K239" s="44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26" ht="15.75" customHeight="1">
      <c r="A240" s="41"/>
      <c r="B240" s="42"/>
      <c r="C240" s="43"/>
      <c r="D240" s="43"/>
      <c r="E240" s="44"/>
      <c r="F240" s="44"/>
      <c r="G240" s="44"/>
      <c r="H240" s="44"/>
      <c r="I240" s="44"/>
      <c r="J240" s="44"/>
      <c r="K240" s="44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ht="15.75" customHeight="1">
      <c r="A241" s="41"/>
      <c r="B241" s="42"/>
      <c r="C241" s="43"/>
      <c r="D241" s="43"/>
      <c r="E241" s="44"/>
      <c r="F241" s="44"/>
      <c r="G241" s="44"/>
      <c r="H241" s="44"/>
      <c r="I241" s="44"/>
      <c r="J241" s="44"/>
      <c r="K241" s="44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ht="15.75" customHeight="1">
      <c r="A242" s="41"/>
      <c r="B242" s="42"/>
      <c r="C242" s="43"/>
      <c r="D242" s="43"/>
      <c r="E242" s="44"/>
      <c r="F242" s="44"/>
      <c r="G242" s="44"/>
      <c r="H242" s="44"/>
      <c r="I242" s="44"/>
      <c r="J242" s="44"/>
      <c r="K242" s="44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ht="15.75" customHeight="1">
      <c r="A243" s="41"/>
      <c r="B243" s="42"/>
      <c r="C243" s="43"/>
      <c r="D243" s="43"/>
      <c r="E243" s="44"/>
      <c r="F243" s="44"/>
      <c r="G243" s="44"/>
      <c r="H243" s="44"/>
      <c r="I243" s="44"/>
      <c r="J243" s="44"/>
      <c r="K243" s="44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ht="15.75" customHeight="1">
      <c r="A244" s="41"/>
      <c r="B244" s="42"/>
      <c r="C244" s="43"/>
      <c r="D244" s="43"/>
      <c r="E244" s="44"/>
      <c r="F244" s="44"/>
      <c r="G244" s="44"/>
      <c r="H244" s="44"/>
      <c r="I244" s="44"/>
      <c r="J244" s="44"/>
      <c r="K244" s="44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26" ht="15.75" customHeight="1">
      <c r="A245" s="41"/>
      <c r="B245" s="42"/>
      <c r="C245" s="43"/>
      <c r="D245" s="43"/>
      <c r="E245" s="44"/>
      <c r="F245" s="44"/>
      <c r="G245" s="44"/>
      <c r="H245" s="44"/>
      <c r="I245" s="44"/>
      <c r="J245" s="44"/>
      <c r="K245" s="44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ht="15.75" customHeight="1">
      <c r="A246" s="41"/>
      <c r="B246" s="42"/>
      <c r="C246" s="43"/>
      <c r="D246" s="43"/>
      <c r="E246" s="44"/>
      <c r="F246" s="44"/>
      <c r="G246" s="44"/>
      <c r="H246" s="44"/>
      <c r="I246" s="44"/>
      <c r="J246" s="44"/>
      <c r="K246" s="44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ht="15.75" customHeight="1">
      <c r="A247" s="41"/>
      <c r="B247" s="42"/>
      <c r="C247" s="43"/>
      <c r="D247" s="43"/>
      <c r="E247" s="44"/>
      <c r="F247" s="44"/>
      <c r="G247" s="44"/>
      <c r="H247" s="44"/>
      <c r="I247" s="44"/>
      <c r="J247" s="44"/>
      <c r="K247" s="44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26" ht="15.75" customHeight="1">
      <c r="A248" s="41"/>
      <c r="B248" s="42"/>
      <c r="C248" s="43"/>
      <c r="D248" s="43"/>
      <c r="E248" s="44"/>
      <c r="F248" s="44"/>
      <c r="G248" s="44"/>
      <c r="H248" s="44"/>
      <c r="I248" s="44"/>
      <c r="J248" s="44"/>
      <c r="K248" s="44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26" ht="15.75" customHeight="1">
      <c r="A249" s="41"/>
      <c r="B249" s="42"/>
      <c r="C249" s="43"/>
      <c r="D249" s="43"/>
      <c r="E249" s="44"/>
      <c r="F249" s="44"/>
      <c r="G249" s="44"/>
      <c r="H249" s="44"/>
      <c r="I249" s="44"/>
      <c r="J249" s="44"/>
      <c r="K249" s="44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26" ht="15.75" customHeight="1">
      <c r="A250" s="41"/>
      <c r="B250" s="42"/>
      <c r="C250" s="43"/>
      <c r="D250" s="43"/>
      <c r="E250" s="44"/>
      <c r="F250" s="44"/>
      <c r="G250" s="44"/>
      <c r="H250" s="44"/>
      <c r="I250" s="44"/>
      <c r="J250" s="44"/>
      <c r="K250" s="44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ht="15.75" customHeight="1">
      <c r="A251" s="41"/>
      <c r="B251" s="42"/>
      <c r="C251" s="43"/>
      <c r="D251" s="43"/>
      <c r="E251" s="44"/>
      <c r="F251" s="44"/>
      <c r="G251" s="44"/>
      <c r="H251" s="44"/>
      <c r="I251" s="44"/>
      <c r="J251" s="44"/>
      <c r="K251" s="44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26" ht="15.75" customHeight="1">
      <c r="A252" s="41"/>
      <c r="B252" s="42"/>
      <c r="C252" s="43"/>
      <c r="D252" s="43"/>
      <c r="E252" s="44"/>
      <c r="F252" s="44"/>
      <c r="G252" s="44"/>
      <c r="H252" s="44"/>
      <c r="I252" s="44"/>
      <c r="J252" s="44"/>
      <c r="K252" s="44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26" ht="15.75" customHeight="1">
      <c r="A253" s="41"/>
      <c r="B253" s="42"/>
      <c r="C253" s="43"/>
      <c r="D253" s="43"/>
      <c r="E253" s="44"/>
      <c r="F253" s="44"/>
      <c r="G253" s="44"/>
      <c r="H253" s="44"/>
      <c r="I253" s="44"/>
      <c r="J253" s="44"/>
      <c r="K253" s="44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26" ht="15.75" customHeight="1">
      <c r="A254" s="41"/>
      <c r="B254" s="42"/>
      <c r="C254" s="43"/>
      <c r="D254" s="43"/>
      <c r="E254" s="44"/>
      <c r="F254" s="44"/>
      <c r="G254" s="44"/>
      <c r="H254" s="44"/>
      <c r="I254" s="44"/>
      <c r="J254" s="44"/>
      <c r="K254" s="44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26" ht="15.75" customHeight="1">
      <c r="A255" s="41"/>
      <c r="B255" s="42"/>
      <c r="C255" s="43"/>
      <c r="D255" s="43"/>
      <c r="E255" s="44"/>
      <c r="F255" s="44"/>
      <c r="G255" s="44"/>
      <c r="H255" s="44"/>
      <c r="I255" s="44"/>
      <c r="J255" s="44"/>
      <c r="K255" s="44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26" ht="15.75" customHeight="1">
      <c r="A256" s="41"/>
      <c r="B256" s="42"/>
      <c r="C256" s="43"/>
      <c r="D256" s="43"/>
      <c r="E256" s="44"/>
      <c r="F256" s="44"/>
      <c r="G256" s="44"/>
      <c r="H256" s="44"/>
      <c r="I256" s="44"/>
      <c r="J256" s="44"/>
      <c r="K256" s="44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1:26" ht="15.75" customHeight="1">
      <c r="A257" s="41"/>
      <c r="B257" s="42"/>
      <c r="C257" s="43"/>
      <c r="D257" s="43"/>
      <c r="E257" s="44"/>
      <c r="F257" s="44"/>
      <c r="G257" s="44"/>
      <c r="H257" s="44"/>
      <c r="I257" s="44"/>
      <c r="J257" s="44"/>
      <c r="K257" s="44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1:26" ht="15.75" customHeight="1">
      <c r="A258" s="41"/>
      <c r="B258" s="42"/>
      <c r="C258" s="43"/>
      <c r="D258" s="43"/>
      <c r="E258" s="44"/>
      <c r="F258" s="44"/>
      <c r="G258" s="44"/>
      <c r="H258" s="44"/>
      <c r="I258" s="44"/>
      <c r="J258" s="44"/>
      <c r="K258" s="44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ht="15.75" customHeight="1">
      <c r="A259" s="41"/>
      <c r="B259" s="42"/>
      <c r="C259" s="43"/>
      <c r="D259" s="43"/>
      <c r="E259" s="44"/>
      <c r="F259" s="44"/>
      <c r="G259" s="44"/>
      <c r="H259" s="44"/>
      <c r="I259" s="44"/>
      <c r="J259" s="44"/>
      <c r="K259" s="44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ht="15.75" customHeight="1">
      <c r="A260" s="41"/>
      <c r="B260" s="42"/>
      <c r="C260" s="43"/>
      <c r="D260" s="43"/>
      <c r="E260" s="44"/>
      <c r="F260" s="44"/>
      <c r="G260" s="44"/>
      <c r="H260" s="44"/>
      <c r="I260" s="44"/>
      <c r="J260" s="44"/>
      <c r="K260" s="44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ht="15.75" customHeight="1">
      <c r="A261" s="41"/>
      <c r="B261" s="42"/>
      <c r="C261" s="43"/>
      <c r="D261" s="43"/>
      <c r="E261" s="44"/>
      <c r="F261" s="44"/>
      <c r="G261" s="44"/>
      <c r="H261" s="44"/>
      <c r="I261" s="44"/>
      <c r="J261" s="44"/>
      <c r="K261" s="44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1:26" ht="15.75" customHeight="1">
      <c r="A262" s="41"/>
      <c r="B262" s="42"/>
      <c r="C262" s="43"/>
      <c r="D262" s="43"/>
      <c r="E262" s="44"/>
      <c r="F262" s="44"/>
      <c r="G262" s="44"/>
      <c r="H262" s="44"/>
      <c r="I262" s="44"/>
      <c r="J262" s="44"/>
      <c r="K262" s="44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ht="15.75" customHeight="1">
      <c r="A263" s="41"/>
      <c r="B263" s="42"/>
      <c r="C263" s="43"/>
      <c r="D263" s="43"/>
      <c r="E263" s="44"/>
      <c r="F263" s="44"/>
      <c r="G263" s="44"/>
      <c r="H263" s="44"/>
      <c r="I263" s="44"/>
      <c r="J263" s="44"/>
      <c r="K263" s="44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1:26" ht="15.75" customHeight="1">
      <c r="A264" s="41"/>
      <c r="B264" s="42"/>
      <c r="C264" s="43"/>
      <c r="D264" s="43"/>
      <c r="E264" s="44"/>
      <c r="F264" s="44"/>
      <c r="G264" s="44"/>
      <c r="H264" s="44"/>
      <c r="I264" s="44"/>
      <c r="J264" s="44"/>
      <c r="K264" s="44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1:26" ht="15.75" customHeight="1">
      <c r="A265" s="41"/>
      <c r="B265" s="42"/>
      <c r="C265" s="43"/>
      <c r="D265" s="43"/>
      <c r="E265" s="44"/>
      <c r="F265" s="44"/>
      <c r="G265" s="44"/>
      <c r="H265" s="44"/>
      <c r="I265" s="44"/>
      <c r="J265" s="44"/>
      <c r="K265" s="44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ht="15.75" customHeight="1">
      <c r="A266" s="41"/>
      <c r="B266" s="42"/>
      <c r="C266" s="43"/>
      <c r="D266" s="43"/>
      <c r="E266" s="44"/>
      <c r="F266" s="44"/>
      <c r="G266" s="44"/>
      <c r="H266" s="44"/>
      <c r="I266" s="44"/>
      <c r="J266" s="44"/>
      <c r="K266" s="44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ht="15.75" customHeight="1">
      <c r="A267" s="41"/>
      <c r="B267" s="42"/>
      <c r="C267" s="43"/>
      <c r="D267" s="43"/>
      <c r="E267" s="44"/>
      <c r="F267" s="44"/>
      <c r="G267" s="44"/>
      <c r="H267" s="44"/>
      <c r="I267" s="44"/>
      <c r="J267" s="44"/>
      <c r="K267" s="44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ht="15.75" customHeight="1">
      <c r="A268" s="41"/>
      <c r="B268" s="42"/>
      <c r="C268" s="43"/>
      <c r="D268" s="43"/>
      <c r="E268" s="44"/>
      <c r="F268" s="44"/>
      <c r="G268" s="44"/>
      <c r="H268" s="44"/>
      <c r="I268" s="44"/>
      <c r="J268" s="44"/>
      <c r="K268" s="44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ht="15.75" customHeight="1">
      <c r="A269" s="41"/>
      <c r="B269" s="42"/>
      <c r="C269" s="43"/>
      <c r="D269" s="43"/>
      <c r="E269" s="44"/>
      <c r="F269" s="44"/>
      <c r="G269" s="44"/>
      <c r="H269" s="44"/>
      <c r="I269" s="44"/>
      <c r="J269" s="44"/>
      <c r="K269" s="44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ht="15.75" customHeight="1">
      <c r="A270" s="41"/>
      <c r="B270" s="42"/>
      <c r="C270" s="43"/>
      <c r="D270" s="43"/>
      <c r="E270" s="44"/>
      <c r="F270" s="44"/>
      <c r="G270" s="44"/>
      <c r="H270" s="44"/>
      <c r="I270" s="44"/>
      <c r="J270" s="44"/>
      <c r="K270" s="44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ht="15.75" customHeight="1">
      <c r="A271" s="41"/>
      <c r="B271" s="42"/>
      <c r="C271" s="43"/>
      <c r="D271" s="43"/>
      <c r="E271" s="44"/>
      <c r="F271" s="44"/>
      <c r="G271" s="44"/>
      <c r="H271" s="44"/>
      <c r="I271" s="44"/>
      <c r="J271" s="44"/>
      <c r="K271" s="44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26" ht="15.75" customHeight="1">
      <c r="A272" s="41"/>
      <c r="B272" s="42"/>
      <c r="C272" s="43"/>
      <c r="D272" s="43"/>
      <c r="E272" s="44"/>
      <c r="F272" s="44"/>
      <c r="G272" s="44"/>
      <c r="H272" s="44"/>
      <c r="I272" s="44"/>
      <c r="J272" s="44"/>
      <c r="K272" s="44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1:26" ht="15.75" customHeight="1">
      <c r="A273" s="41"/>
      <c r="B273" s="42"/>
      <c r="C273" s="43"/>
      <c r="D273" s="43"/>
      <c r="E273" s="44"/>
      <c r="F273" s="44"/>
      <c r="G273" s="44"/>
      <c r="H273" s="44"/>
      <c r="I273" s="44"/>
      <c r="J273" s="44"/>
      <c r="K273" s="44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1:26" ht="15.75" customHeight="1">
      <c r="A274" s="41"/>
      <c r="B274" s="42"/>
      <c r="C274" s="43"/>
      <c r="D274" s="43"/>
      <c r="E274" s="44"/>
      <c r="F274" s="44"/>
      <c r="G274" s="44"/>
      <c r="H274" s="44"/>
      <c r="I274" s="44"/>
      <c r="J274" s="44"/>
      <c r="K274" s="44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1:26" ht="15.75" customHeight="1">
      <c r="A275" s="41"/>
      <c r="B275" s="42"/>
      <c r="C275" s="43"/>
      <c r="D275" s="43"/>
      <c r="E275" s="44"/>
      <c r="F275" s="44"/>
      <c r="G275" s="44"/>
      <c r="H275" s="44"/>
      <c r="I275" s="44"/>
      <c r="J275" s="44"/>
      <c r="K275" s="44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ht="15.75" customHeight="1">
      <c r="A276" s="41"/>
      <c r="B276" s="42"/>
      <c r="C276" s="43"/>
      <c r="D276" s="43"/>
      <c r="E276" s="44"/>
      <c r="F276" s="44"/>
      <c r="G276" s="44"/>
      <c r="H276" s="44"/>
      <c r="I276" s="44"/>
      <c r="J276" s="44"/>
      <c r="K276" s="44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1:26" ht="15.75" customHeight="1">
      <c r="A277" s="41"/>
      <c r="B277" s="42"/>
      <c r="C277" s="43"/>
      <c r="D277" s="43"/>
      <c r="E277" s="44"/>
      <c r="F277" s="44"/>
      <c r="G277" s="44"/>
      <c r="H277" s="44"/>
      <c r="I277" s="44"/>
      <c r="J277" s="44"/>
      <c r="K277" s="44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1:26" ht="15.75" customHeight="1">
      <c r="A278" s="41"/>
      <c r="B278" s="42"/>
      <c r="C278" s="43"/>
      <c r="D278" s="43"/>
      <c r="E278" s="44"/>
      <c r="F278" s="44"/>
      <c r="G278" s="44"/>
      <c r="H278" s="44"/>
      <c r="I278" s="44"/>
      <c r="J278" s="44"/>
      <c r="K278" s="44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1:26" ht="15.75" customHeight="1">
      <c r="A279" s="41"/>
      <c r="B279" s="42"/>
      <c r="C279" s="43"/>
      <c r="D279" s="43"/>
      <c r="E279" s="44"/>
      <c r="F279" s="44"/>
      <c r="G279" s="44"/>
      <c r="H279" s="44"/>
      <c r="I279" s="44"/>
      <c r="J279" s="44"/>
      <c r="K279" s="44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1:26" ht="15.75" customHeight="1">
      <c r="A280" s="41"/>
      <c r="B280" s="42"/>
      <c r="C280" s="43"/>
      <c r="D280" s="43"/>
      <c r="E280" s="44"/>
      <c r="F280" s="44"/>
      <c r="G280" s="44"/>
      <c r="H280" s="44"/>
      <c r="I280" s="44"/>
      <c r="J280" s="44"/>
      <c r="K280" s="44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1:26" ht="15.75" customHeight="1">
      <c r="A281" s="41"/>
      <c r="B281" s="42"/>
      <c r="C281" s="43"/>
      <c r="D281" s="43"/>
      <c r="E281" s="44"/>
      <c r="F281" s="44"/>
      <c r="G281" s="44"/>
      <c r="H281" s="44"/>
      <c r="I281" s="44"/>
      <c r="J281" s="44"/>
      <c r="K281" s="44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1:26" ht="15.75" customHeight="1">
      <c r="A282" s="41"/>
      <c r="B282" s="42"/>
      <c r="C282" s="43"/>
      <c r="D282" s="43"/>
      <c r="E282" s="44"/>
      <c r="F282" s="44"/>
      <c r="G282" s="44"/>
      <c r="H282" s="44"/>
      <c r="I282" s="44"/>
      <c r="J282" s="44"/>
      <c r="K282" s="44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1:26" ht="15.75" customHeight="1">
      <c r="A283" s="41"/>
      <c r="B283" s="42"/>
      <c r="C283" s="43"/>
      <c r="D283" s="43"/>
      <c r="E283" s="44"/>
      <c r="F283" s="44"/>
      <c r="G283" s="44"/>
      <c r="H283" s="44"/>
      <c r="I283" s="44"/>
      <c r="J283" s="44"/>
      <c r="K283" s="44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1:26" ht="15.75" customHeight="1">
      <c r="A284" s="41"/>
      <c r="B284" s="42"/>
      <c r="C284" s="43"/>
      <c r="D284" s="43"/>
      <c r="E284" s="44"/>
      <c r="F284" s="44"/>
      <c r="G284" s="44"/>
      <c r="H284" s="44"/>
      <c r="I284" s="44"/>
      <c r="J284" s="44"/>
      <c r="K284" s="44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1:26" ht="15.75" customHeight="1">
      <c r="A285" s="41"/>
      <c r="B285" s="42"/>
      <c r="C285" s="43"/>
      <c r="D285" s="43"/>
      <c r="E285" s="44"/>
      <c r="F285" s="44"/>
      <c r="G285" s="44"/>
      <c r="H285" s="44"/>
      <c r="I285" s="44"/>
      <c r="J285" s="44"/>
      <c r="K285" s="44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1:26" ht="15.75" customHeight="1">
      <c r="A286" s="41"/>
      <c r="B286" s="42"/>
      <c r="C286" s="43"/>
      <c r="D286" s="43"/>
      <c r="E286" s="44"/>
      <c r="F286" s="44"/>
      <c r="G286" s="44"/>
      <c r="H286" s="44"/>
      <c r="I286" s="44"/>
      <c r="J286" s="44"/>
      <c r="K286" s="44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1:26" ht="15.75" customHeight="1">
      <c r="A287" s="41"/>
      <c r="B287" s="42"/>
      <c r="C287" s="43"/>
      <c r="D287" s="43"/>
      <c r="E287" s="44"/>
      <c r="F287" s="44"/>
      <c r="G287" s="44"/>
      <c r="H287" s="44"/>
      <c r="I287" s="44"/>
      <c r="J287" s="44"/>
      <c r="K287" s="44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1:26" ht="15.75" customHeight="1">
      <c r="A288" s="41"/>
      <c r="B288" s="42"/>
      <c r="C288" s="43"/>
      <c r="D288" s="43"/>
      <c r="E288" s="44"/>
      <c r="F288" s="44"/>
      <c r="G288" s="44"/>
      <c r="H288" s="44"/>
      <c r="I288" s="44"/>
      <c r="J288" s="44"/>
      <c r="K288" s="44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1:26" ht="15.75" customHeight="1">
      <c r="A289" s="41"/>
      <c r="B289" s="42"/>
      <c r="C289" s="43"/>
      <c r="D289" s="43"/>
      <c r="E289" s="44"/>
      <c r="F289" s="44"/>
      <c r="G289" s="44"/>
      <c r="H289" s="44"/>
      <c r="I289" s="44"/>
      <c r="J289" s="44"/>
      <c r="K289" s="44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1:26" ht="15.75" customHeight="1">
      <c r="A290" s="41"/>
      <c r="B290" s="42"/>
      <c r="C290" s="43"/>
      <c r="D290" s="43"/>
      <c r="E290" s="44"/>
      <c r="F290" s="44"/>
      <c r="G290" s="44"/>
      <c r="H290" s="44"/>
      <c r="I290" s="44"/>
      <c r="J290" s="44"/>
      <c r="K290" s="44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1:26" ht="15.75" customHeight="1">
      <c r="A291" s="41"/>
      <c r="B291" s="42"/>
      <c r="C291" s="43"/>
      <c r="D291" s="43"/>
      <c r="E291" s="44"/>
      <c r="F291" s="44"/>
      <c r="G291" s="44"/>
      <c r="H291" s="44"/>
      <c r="I291" s="44"/>
      <c r="J291" s="44"/>
      <c r="K291" s="44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1:26" ht="15.75" customHeight="1">
      <c r="A292" s="41"/>
      <c r="B292" s="42"/>
      <c r="C292" s="43"/>
      <c r="D292" s="43"/>
      <c r="E292" s="44"/>
      <c r="F292" s="44"/>
      <c r="G292" s="44"/>
      <c r="H292" s="44"/>
      <c r="I292" s="44"/>
      <c r="J292" s="44"/>
      <c r="K292" s="44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1:26" ht="15.75" customHeight="1">
      <c r="A293" s="41"/>
      <c r="B293" s="42"/>
      <c r="C293" s="43"/>
      <c r="D293" s="43"/>
      <c r="E293" s="44"/>
      <c r="F293" s="44"/>
      <c r="G293" s="44"/>
      <c r="H293" s="44"/>
      <c r="I293" s="44"/>
      <c r="J293" s="44"/>
      <c r="K293" s="44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1:26" ht="15.75" customHeight="1">
      <c r="A294" s="41"/>
      <c r="B294" s="42"/>
      <c r="C294" s="43"/>
      <c r="D294" s="43"/>
      <c r="E294" s="44"/>
      <c r="F294" s="44"/>
      <c r="G294" s="44"/>
      <c r="H294" s="44"/>
      <c r="I294" s="44"/>
      <c r="J294" s="44"/>
      <c r="K294" s="44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1:26" ht="15.75" customHeight="1">
      <c r="A295" s="41"/>
      <c r="B295" s="42"/>
      <c r="C295" s="43"/>
      <c r="D295" s="43"/>
      <c r="E295" s="44"/>
      <c r="F295" s="44"/>
      <c r="G295" s="44"/>
      <c r="H295" s="44"/>
      <c r="I295" s="44"/>
      <c r="J295" s="44"/>
      <c r="K295" s="44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1:26" ht="15.75" customHeight="1">
      <c r="A296" s="41"/>
      <c r="B296" s="42"/>
      <c r="C296" s="43"/>
      <c r="D296" s="43"/>
      <c r="E296" s="44"/>
      <c r="F296" s="44"/>
      <c r="G296" s="44"/>
      <c r="H296" s="44"/>
      <c r="I296" s="44"/>
      <c r="J296" s="44"/>
      <c r="K296" s="44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1:26" ht="15.7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5.7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5.7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5.7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5.7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5.7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5.7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5.7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5.7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5.7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5.7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5.7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5.7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5.7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5.7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5.7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5.7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5.7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5.7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5.7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5.7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5.7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5.7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5.7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5.7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5.7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5.7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5.7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5.7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5.7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5.7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5.7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5.7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5.7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5.7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5.7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5.7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5.7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5.7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5.7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5.7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5.7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5.7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5.7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5.7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5.7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5.7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5.7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5.7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5.7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5.7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5.7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5.7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5.7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5.7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5.7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5.7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5.7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5.7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5.7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5.7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5.7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5.7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5.7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5.7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5.7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5.7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5.7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5.7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5.7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5.7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5.7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5.7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5.7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5.7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5.7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5.7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5.7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5.7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5.7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5.7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5.7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5.7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5.7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5.7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5.7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5.7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5.7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5.7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5.7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5.7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5.7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5.7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5.7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5.7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5.7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5.7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5.7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5.7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5.7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5.7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5.7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5.7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5.7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5.7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5.7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5.7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5.7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5.7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5.7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5.7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5.7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5.7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5.7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5.7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5.7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5.7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5.7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5.7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5.7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5.7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5.7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5.7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5.7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5.7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5.7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5.7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5.7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5.7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5.7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5.7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5.7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5.7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5.7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5.7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5.7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5.7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5.7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5.7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5.7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5.7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5.7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5.7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5.7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5.7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5.7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5.7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5.7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5.7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5.7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5.7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5.7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5.7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5.7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5.7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5.7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5.7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5.7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5.7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5.7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5.7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5.7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5.7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5.7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5.7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5.7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5.7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5.7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5.7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5.7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5.7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5.7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5.7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5.7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5.7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5.7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5.7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5.7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5.7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5.7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5.7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5.7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5.7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5.7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5.7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5.7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5.7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5.7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5.7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5.7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5.7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5.7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5.7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5.7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5.7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5.7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5.7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5.7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5.7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5.7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5.7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5.7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5.7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5.7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5.7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5.7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5.7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5.7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5.7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5.7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5.7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5.7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5.7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5.7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5.7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5.7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5.7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5.7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5.7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5.7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5.7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5.7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5.7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5.7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5.7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5.7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5.7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5.7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5.7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5.7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5.7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5.7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5.7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5.7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5.7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5.7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5.7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5.7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5.7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5.7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5.7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5.7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5.7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5.7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5.7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5.7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5.7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5.7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5.7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5.7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5.7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5.7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5.7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5.7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5.7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5.7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5.7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5.7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5.7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5.7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5.7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5.7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5.7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5.7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5.7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5.7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5.7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5.7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5.7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5.7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5.7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5.7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5.7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5.7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5.7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5.7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5.7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5.7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5.7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5.7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5.7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5.7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5.7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5.7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5.7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5.7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5.7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5.7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5.7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5.7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5.7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5.7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5.7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5.7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5.7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5.7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5.7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5.7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5.7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5.7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5.7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5.7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5.7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5.7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5.7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5.7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5.7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5.7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5.7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5.7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5.7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5.7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5.7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5.7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5.7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5.7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5.7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5.7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5.7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5.7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5.7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5.7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5.7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5.7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5.7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5.7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5.7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5.7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5.7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5.7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5.7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5.7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5.7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5.7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5.7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5.7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5.7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5.7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5.7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5.7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5.7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5.7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5.7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5.7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5.7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5.7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5.7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5.7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5.7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5.7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5.7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5.7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5.7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5.7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5.7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5.7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5.7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5.7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5.7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5.7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5.7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5.7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5.7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5.7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5.7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5.7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5.7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5.7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5.7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5.7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5.7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5.7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5.7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5.7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5.7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5.7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5.7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5.7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5.7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5.7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5.7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5.7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5.7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5.7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5.7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5.7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5.7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5.7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5.7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5.7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5.7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5.7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5.7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5.7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5.7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5.7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5.7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5.7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5.7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5.7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5.7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5.7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5.7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5.7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5.7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5.7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5.7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5.7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5.7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5.7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5.7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5.7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5.7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5.7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5.7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5.7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5.7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5.7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5.7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5.7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5.7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5.7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5.7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5.7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5.7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5.7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5.7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5.7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5.7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5.7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5.7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5.7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5.7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5.7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5.7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5.7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5.7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5.7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5.7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5.7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5.7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5.7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5.7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5.7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5.7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5.7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5.7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5.7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5.7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5.7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5.7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5.7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5.7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5.7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5.7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5.7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5.7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5.7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5.7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5.7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5.7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5.7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5.7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5.7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5.7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5.7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5.7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5.7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5.7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5.7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5.7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5.7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5.7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5.7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5.7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5.7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5.7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5.7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5.7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5.7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5.7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5.7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5.7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5.7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5.7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5.7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5.7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5.7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5.7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5.7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5.7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5.7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5.7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5.7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5.7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5.7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5.7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5.7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5.7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5.7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5.7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5.7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5.7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5.7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5.7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5.7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5.7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5.7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5.7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5.7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5.7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5.7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5.7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5.7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5.7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5.7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5.7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5.7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5.7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5.7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5.7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5.7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5.7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5.7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5.7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5.7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5.7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5.7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5.7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5.7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5.7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5.7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5.7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5.7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5.7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5.7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5.7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5.7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5.7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5.7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5.7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5.7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5.7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5.7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5.7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5.7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5.7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5.7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5.7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5.7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5.7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5.7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5.7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5.7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5.7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5.7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5.7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5.7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5.7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5.7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5.7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5.7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5.7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5.7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5.7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5.7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5.7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5.7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5.7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5.7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5.7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5.7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5.7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5.7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5.7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5.7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5.7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5.7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5.7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5.7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5.7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5.7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5.7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5.7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5.7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5.7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5.7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5.7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5.7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5.7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5.7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5.7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5.7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5.7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5.7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5.7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5.7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5.7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5.7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5.7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5.7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5.7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5.7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5.7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5.7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5.7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5.7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5.7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5.7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5.7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5.7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5.7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5.7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5.7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5.7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5.7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5.7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5.7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5.7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5.7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5.7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5.7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5.7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5.7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5.7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5.7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5.7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5.7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5.7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5.7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5.7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5.7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5.7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5.7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5.7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5.75" customHeight="1">
      <c r="A932" s="41"/>
      <c r="B932" s="42"/>
      <c r="C932" s="43"/>
      <c r="D932" s="43"/>
      <c r="E932" s="44"/>
      <c r="F932" s="44"/>
      <c r="G932" s="44"/>
      <c r="H932" s="44"/>
      <c r="I932" s="44"/>
      <c r="J932" s="44"/>
      <c r="K932" s="44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1:26" ht="15.75" customHeight="1">
      <c r="A933" s="41"/>
      <c r="B933" s="42"/>
      <c r="C933" s="43"/>
      <c r="D933" s="43"/>
      <c r="E933" s="44"/>
      <c r="F933" s="44"/>
      <c r="G933" s="44"/>
      <c r="H933" s="44"/>
      <c r="I933" s="44"/>
      <c r="J933" s="44"/>
      <c r="K933" s="44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1:26" ht="15.75" customHeight="1">
      <c r="A934" s="41"/>
      <c r="B934" s="42"/>
      <c r="C934" s="43"/>
      <c r="D934" s="43"/>
      <c r="E934" s="44"/>
      <c r="F934" s="44"/>
      <c r="G934" s="44"/>
      <c r="H934" s="44"/>
      <c r="I934" s="44"/>
      <c r="J934" s="44"/>
      <c r="K934" s="44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1:26" ht="15.75" customHeight="1">
      <c r="A935" s="41"/>
      <c r="B935" s="42"/>
      <c r="C935" s="43"/>
      <c r="D935" s="43"/>
      <c r="E935" s="44"/>
      <c r="F935" s="44"/>
      <c r="G935" s="44"/>
      <c r="H935" s="44"/>
      <c r="I935" s="44"/>
      <c r="J935" s="44"/>
      <c r="K935" s="44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1:26" ht="15.75" customHeight="1">
      <c r="A936" s="41"/>
      <c r="B936" s="42"/>
      <c r="C936" s="43"/>
      <c r="D936" s="43"/>
      <c r="E936" s="44"/>
      <c r="F936" s="44"/>
      <c r="G936" s="44"/>
      <c r="H936" s="44"/>
      <c r="I936" s="44"/>
      <c r="J936" s="44"/>
      <c r="K936" s="44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1:26" ht="15.75" customHeight="1">
      <c r="A937" s="41"/>
      <c r="B937" s="42"/>
      <c r="C937" s="43"/>
      <c r="D937" s="43"/>
      <c r="E937" s="44"/>
      <c r="F937" s="44"/>
      <c r="G937" s="44"/>
      <c r="H937" s="44"/>
      <c r="I937" s="44"/>
      <c r="J937" s="44"/>
      <c r="K937" s="44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1:26" ht="15.75" customHeight="1">
      <c r="A938" s="41"/>
      <c r="B938" s="42"/>
      <c r="C938" s="43"/>
      <c r="D938" s="43"/>
      <c r="E938" s="44"/>
      <c r="F938" s="44"/>
      <c r="G938" s="44"/>
      <c r="H938" s="44"/>
      <c r="I938" s="44"/>
      <c r="J938" s="44"/>
      <c r="K938" s="44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1:26" ht="15.75" customHeight="1">
      <c r="A939" s="41"/>
      <c r="B939" s="42"/>
      <c r="C939" s="43"/>
      <c r="D939" s="43"/>
      <c r="E939" s="44"/>
      <c r="F939" s="44"/>
      <c r="G939" s="44"/>
      <c r="H939" s="44"/>
      <c r="I939" s="44"/>
      <c r="J939" s="44"/>
      <c r="K939" s="44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1:26" ht="15.75" customHeight="1">
      <c r="A940" s="41"/>
      <c r="B940" s="42"/>
      <c r="C940" s="43"/>
      <c r="D940" s="43"/>
      <c r="E940" s="44"/>
      <c r="F940" s="44"/>
      <c r="G940" s="44"/>
      <c r="H940" s="44"/>
      <c r="I940" s="44"/>
      <c r="J940" s="44"/>
      <c r="K940" s="44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1:26" ht="15.75" customHeight="1">
      <c r="A941" s="41"/>
      <c r="B941" s="42"/>
      <c r="C941" s="43"/>
      <c r="D941" s="43"/>
      <c r="E941" s="44"/>
      <c r="F941" s="44"/>
      <c r="G941" s="44"/>
      <c r="H941" s="44"/>
      <c r="I941" s="44"/>
      <c r="J941" s="44"/>
      <c r="K941" s="44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1:26" ht="15.75" customHeight="1">
      <c r="A942" s="41"/>
      <c r="B942" s="42"/>
      <c r="C942" s="43"/>
      <c r="D942" s="43"/>
      <c r="E942" s="44"/>
      <c r="F942" s="44"/>
      <c r="G942" s="44"/>
      <c r="H942" s="44"/>
      <c r="I942" s="44"/>
      <c r="J942" s="44"/>
      <c r="K942" s="44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1:26" ht="15.75" customHeight="1">
      <c r="A943" s="41"/>
      <c r="B943" s="42"/>
      <c r="C943" s="43"/>
      <c r="D943" s="43"/>
      <c r="E943" s="44"/>
      <c r="F943" s="44"/>
      <c r="G943" s="44"/>
      <c r="H943" s="44"/>
      <c r="I943" s="44"/>
      <c r="J943" s="44"/>
      <c r="K943" s="44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1:26" ht="15.75" customHeight="1">
      <c r="A944" s="41"/>
      <c r="B944" s="42"/>
      <c r="C944" s="43"/>
      <c r="D944" s="43"/>
      <c r="E944" s="44"/>
      <c r="F944" s="44"/>
      <c r="G944" s="44"/>
      <c r="H944" s="44"/>
      <c r="I944" s="44"/>
      <c r="J944" s="44"/>
      <c r="K944" s="44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1:26" ht="15.75" customHeight="1">
      <c r="A945" s="41"/>
      <c r="B945" s="42"/>
      <c r="C945" s="43"/>
      <c r="D945" s="43"/>
      <c r="E945" s="44"/>
      <c r="F945" s="44"/>
      <c r="G945" s="44"/>
      <c r="H945" s="44"/>
      <c r="I945" s="44"/>
      <c r="J945" s="44"/>
      <c r="K945" s="44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1:26" ht="15.75" customHeight="1">
      <c r="A946" s="41"/>
      <c r="B946" s="42"/>
      <c r="C946" s="43"/>
      <c r="D946" s="43"/>
      <c r="E946" s="44"/>
      <c r="F946" s="44"/>
      <c r="G946" s="44"/>
      <c r="H946" s="44"/>
      <c r="I946" s="44"/>
      <c r="J946" s="44"/>
      <c r="K946" s="44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1:26" ht="15.75" customHeight="1">
      <c r="A947" s="41"/>
      <c r="B947" s="42"/>
      <c r="C947" s="43"/>
      <c r="D947" s="43"/>
      <c r="E947" s="44"/>
      <c r="F947" s="44"/>
      <c r="G947" s="44"/>
      <c r="H947" s="44"/>
      <c r="I947" s="44"/>
      <c r="J947" s="44"/>
      <c r="K947" s="44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1:26" ht="15.75" customHeight="1">
      <c r="A948" s="41"/>
      <c r="B948" s="42"/>
      <c r="C948" s="43"/>
      <c r="D948" s="43"/>
      <c r="E948" s="44"/>
      <c r="F948" s="44"/>
      <c r="G948" s="44"/>
      <c r="H948" s="44"/>
      <c r="I948" s="44"/>
      <c r="J948" s="44"/>
      <c r="K948" s="44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1:26" ht="15.75" customHeight="1">
      <c r="A949" s="41"/>
      <c r="B949" s="42"/>
      <c r="C949" s="43"/>
      <c r="D949" s="43"/>
      <c r="E949" s="44"/>
      <c r="F949" s="44"/>
      <c r="G949" s="44"/>
      <c r="H949" s="44"/>
      <c r="I949" s="44"/>
      <c r="J949" s="44"/>
      <c r="K949" s="44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1:26" ht="15.75" customHeight="1">
      <c r="A950" s="41"/>
      <c r="B950" s="42"/>
      <c r="C950" s="43"/>
      <c r="D950" s="43"/>
      <c r="E950" s="44"/>
      <c r="F950" s="44"/>
      <c r="G950" s="44"/>
      <c r="H950" s="44"/>
      <c r="I950" s="44"/>
      <c r="J950" s="44"/>
      <c r="K950" s="44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1:26" ht="15.75" customHeight="1">
      <c r="A951" s="41"/>
      <c r="B951" s="42"/>
      <c r="C951" s="43"/>
      <c r="D951" s="43"/>
      <c r="E951" s="44"/>
      <c r="F951" s="44"/>
      <c r="G951" s="44"/>
      <c r="H951" s="44"/>
      <c r="I951" s="44"/>
      <c r="J951" s="44"/>
      <c r="K951" s="44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1:26" ht="15.75" customHeight="1">
      <c r="A952" s="41"/>
      <c r="B952" s="42"/>
      <c r="C952" s="43"/>
      <c r="D952" s="43"/>
      <c r="E952" s="44"/>
      <c r="F952" s="44"/>
      <c r="G952" s="44"/>
      <c r="H952" s="44"/>
      <c r="I952" s="44"/>
      <c r="J952" s="44"/>
      <c r="K952" s="44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1:26" ht="15.75" customHeight="1">
      <c r="A953" s="41"/>
      <c r="B953" s="42"/>
      <c r="C953" s="43"/>
      <c r="D953" s="43"/>
      <c r="E953" s="44"/>
      <c r="F953" s="44"/>
      <c r="G953" s="44"/>
      <c r="H953" s="44"/>
      <c r="I953" s="44"/>
      <c r="J953" s="44"/>
      <c r="K953" s="44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1:26" ht="15.75" customHeight="1">
      <c r="A954" s="41"/>
      <c r="B954" s="42"/>
      <c r="C954" s="43"/>
      <c r="D954" s="43"/>
      <c r="E954" s="44"/>
      <c r="F954" s="44"/>
      <c r="G954" s="44"/>
      <c r="H954" s="44"/>
      <c r="I954" s="44"/>
      <c r="J954" s="44"/>
      <c r="K954" s="44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1:26" ht="15.75" customHeight="1">
      <c r="A955" s="41"/>
      <c r="B955" s="42"/>
      <c r="C955" s="43"/>
      <c r="D955" s="43"/>
      <c r="E955" s="44"/>
      <c r="F955" s="44"/>
      <c r="G955" s="44"/>
      <c r="H955" s="44"/>
      <c r="I955" s="44"/>
      <c r="J955" s="44"/>
      <c r="K955" s="44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1:26" ht="15.75" customHeight="1">
      <c r="A956" s="41"/>
      <c r="B956" s="42"/>
      <c r="C956" s="43"/>
      <c r="D956" s="43"/>
      <c r="E956" s="44"/>
      <c r="F956" s="44"/>
      <c r="G956" s="44"/>
      <c r="H956" s="44"/>
      <c r="I956" s="44"/>
      <c r="J956" s="44"/>
      <c r="K956" s="44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1:26" ht="15.75" customHeight="1">
      <c r="A957" s="41"/>
      <c r="B957" s="42"/>
      <c r="C957" s="43"/>
      <c r="D957" s="43"/>
      <c r="E957" s="44"/>
      <c r="F957" s="44"/>
      <c r="G957" s="44"/>
      <c r="H957" s="44"/>
      <c r="I957" s="44"/>
      <c r="J957" s="44"/>
      <c r="K957" s="44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1:26" ht="15.75" customHeight="1">
      <c r="A958" s="41"/>
      <c r="B958" s="42"/>
      <c r="C958" s="43"/>
      <c r="D958" s="43"/>
      <c r="E958" s="44"/>
      <c r="F958" s="44"/>
      <c r="G958" s="44"/>
      <c r="H958" s="44"/>
      <c r="I958" s="44"/>
      <c r="J958" s="44"/>
      <c r="K958" s="44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1:26" ht="15.75" customHeight="1">
      <c r="A959" s="41"/>
      <c r="B959" s="42"/>
      <c r="C959" s="43"/>
      <c r="D959" s="43"/>
      <c r="E959" s="44"/>
      <c r="F959" s="44"/>
      <c r="G959" s="44"/>
      <c r="H959" s="44"/>
      <c r="I959" s="44"/>
      <c r="J959" s="44"/>
      <c r="K959" s="44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1:26" ht="15.75" customHeight="1">
      <c r="A960" s="41"/>
      <c r="B960" s="42"/>
      <c r="C960" s="43"/>
      <c r="D960" s="43"/>
      <c r="E960" s="44"/>
      <c r="F960" s="44"/>
      <c r="G960" s="44"/>
      <c r="H960" s="44"/>
      <c r="I960" s="44"/>
      <c r="J960" s="44"/>
      <c r="K960" s="44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1:26" ht="15.75" customHeight="1">
      <c r="A961" s="41"/>
      <c r="B961" s="42"/>
      <c r="C961" s="43"/>
      <c r="D961" s="43"/>
      <c r="E961" s="44"/>
      <c r="F961" s="44"/>
      <c r="G961" s="44"/>
      <c r="H961" s="44"/>
      <c r="I961" s="44"/>
      <c r="J961" s="44"/>
      <c r="K961" s="44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1:26" ht="15.75" customHeight="1">
      <c r="A962" s="41"/>
      <c r="B962" s="42"/>
      <c r="C962" s="43"/>
      <c r="D962" s="43"/>
      <c r="E962" s="44"/>
      <c r="F962" s="44"/>
      <c r="G962" s="44"/>
      <c r="H962" s="44"/>
      <c r="I962" s="44"/>
      <c r="J962" s="44"/>
      <c r="K962" s="44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1:26" ht="15.75" customHeight="1">
      <c r="A963" s="41"/>
      <c r="B963" s="42"/>
      <c r="C963" s="43"/>
      <c r="D963" s="43"/>
      <c r="E963" s="44"/>
      <c r="F963" s="44"/>
      <c r="G963" s="44"/>
      <c r="H963" s="44"/>
      <c r="I963" s="44"/>
      <c r="J963" s="44"/>
      <c r="K963" s="44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1:26" ht="15.75" customHeight="1">
      <c r="A964" s="41"/>
      <c r="B964" s="42"/>
      <c r="C964" s="43"/>
      <c r="D964" s="43"/>
      <c r="E964" s="44"/>
      <c r="F964" s="44"/>
      <c r="G964" s="44"/>
      <c r="H964" s="44"/>
      <c r="I964" s="44"/>
      <c r="J964" s="44"/>
      <c r="K964" s="44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1:26" ht="15.75" customHeight="1">
      <c r="A965" s="41"/>
      <c r="B965" s="42"/>
      <c r="C965" s="43"/>
      <c r="D965" s="43"/>
      <c r="E965" s="44"/>
      <c r="F965" s="44"/>
      <c r="G965" s="44"/>
      <c r="H965" s="44"/>
      <c r="I965" s="44"/>
      <c r="J965" s="44"/>
      <c r="K965" s="44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1:26" ht="15.75" customHeight="1">
      <c r="A966" s="41"/>
      <c r="B966" s="42"/>
      <c r="C966" s="43"/>
      <c r="D966" s="43"/>
      <c r="E966" s="44"/>
      <c r="F966" s="44"/>
      <c r="G966" s="44"/>
      <c r="H966" s="44"/>
      <c r="I966" s="44"/>
      <c r="J966" s="44"/>
      <c r="K966" s="44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1:26" ht="15.75" customHeight="1">
      <c r="A967" s="41"/>
      <c r="B967" s="42"/>
      <c r="C967" s="43"/>
      <c r="D967" s="43"/>
      <c r="E967" s="44"/>
      <c r="F967" s="44"/>
      <c r="G967" s="44"/>
      <c r="H967" s="44"/>
      <c r="I967" s="44"/>
      <c r="J967" s="44"/>
      <c r="K967" s="44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1:26" ht="15.75" customHeight="1">
      <c r="A968" s="41"/>
      <c r="B968" s="42"/>
      <c r="C968" s="43"/>
      <c r="D968" s="43"/>
      <c r="E968" s="44"/>
      <c r="F968" s="44"/>
      <c r="G968" s="44"/>
      <c r="H968" s="44"/>
      <c r="I968" s="44"/>
      <c r="J968" s="44"/>
      <c r="K968" s="44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1:26" ht="15.75" customHeight="1">
      <c r="A969" s="41"/>
      <c r="B969" s="42"/>
      <c r="C969" s="43"/>
      <c r="D969" s="43"/>
      <c r="E969" s="44"/>
      <c r="F969" s="44"/>
      <c r="G969" s="44"/>
      <c r="H969" s="44"/>
      <c r="I969" s="44"/>
      <c r="J969" s="44"/>
      <c r="K969" s="44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1:26" ht="15.75" customHeight="1">
      <c r="A970" s="41"/>
      <c r="B970" s="42"/>
      <c r="C970" s="43"/>
      <c r="D970" s="43"/>
      <c r="E970" s="44"/>
      <c r="F970" s="44"/>
      <c r="G970" s="44"/>
      <c r="H970" s="44"/>
      <c r="I970" s="44"/>
      <c r="J970" s="44"/>
      <c r="K970" s="44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1:26" ht="15.75" customHeight="1">
      <c r="A971" s="41"/>
      <c r="B971" s="42"/>
      <c r="C971" s="43"/>
      <c r="D971" s="43"/>
      <c r="E971" s="44"/>
      <c r="F971" s="44"/>
      <c r="G971" s="44"/>
      <c r="H971" s="44"/>
      <c r="I971" s="44"/>
      <c r="J971" s="44"/>
      <c r="K971" s="44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1:26" ht="15.75" customHeight="1">
      <c r="A972" s="41"/>
      <c r="B972" s="42"/>
      <c r="C972" s="43"/>
      <c r="D972" s="43"/>
      <c r="E972" s="44"/>
      <c r="F972" s="44"/>
      <c r="G972" s="44"/>
      <c r="H972" s="44"/>
      <c r="I972" s="44"/>
      <c r="J972" s="44"/>
      <c r="K972" s="44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1:26" ht="15.75" customHeight="1">
      <c r="A973" s="41"/>
      <c r="B973" s="42"/>
      <c r="C973" s="43"/>
      <c r="D973" s="43"/>
      <c r="E973" s="44"/>
      <c r="F973" s="44"/>
      <c r="G973" s="44"/>
      <c r="H973" s="44"/>
      <c r="I973" s="44"/>
      <c r="J973" s="44"/>
      <c r="K973" s="44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1:26" ht="15.75" customHeight="1">
      <c r="A974" s="41"/>
      <c r="B974" s="42"/>
      <c r="C974" s="43"/>
      <c r="D974" s="43"/>
      <c r="E974" s="44"/>
      <c r="F974" s="44"/>
      <c r="G974" s="44"/>
      <c r="H974" s="44"/>
      <c r="I974" s="44"/>
      <c r="J974" s="44"/>
      <c r="K974" s="44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1:26" ht="15.75" customHeight="1">
      <c r="A975" s="41"/>
      <c r="B975" s="42"/>
      <c r="C975" s="43"/>
      <c r="D975" s="43"/>
      <c r="E975" s="44"/>
      <c r="F975" s="44"/>
      <c r="G975" s="44"/>
      <c r="H975" s="44"/>
      <c r="I975" s="44"/>
      <c r="J975" s="44"/>
      <c r="K975" s="44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1:26" ht="15.75" customHeight="1">
      <c r="A976" s="41"/>
      <c r="B976" s="42"/>
      <c r="C976" s="43"/>
      <c r="D976" s="43"/>
      <c r="E976" s="44"/>
      <c r="F976" s="44"/>
      <c r="G976" s="44"/>
      <c r="H976" s="44"/>
      <c r="I976" s="44"/>
      <c r="J976" s="44"/>
      <c r="K976" s="44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1:26" ht="15.75" customHeight="1">
      <c r="A977" s="41"/>
      <c r="B977" s="42"/>
      <c r="C977" s="43"/>
      <c r="D977" s="43"/>
      <c r="E977" s="44"/>
      <c r="F977" s="44"/>
      <c r="G977" s="44"/>
      <c r="H977" s="44"/>
      <c r="I977" s="44"/>
      <c r="J977" s="44"/>
      <c r="K977" s="44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1:26" ht="15.75" customHeight="1">
      <c r="A978" s="41"/>
      <c r="B978" s="42"/>
      <c r="C978" s="43"/>
      <c r="D978" s="43"/>
      <c r="E978" s="44"/>
      <c r="F978" s="44"/>
      <c r="G978" s="44"/>
      <c r="H978" s="44"/>
      <c r="I978" s="44"/>
      <c r="J978" s="44"/>
      <c r="K978" s="44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1:26" ht="15.75" customHeight="1">
      <c r="A979" s="41"/>
      <c r="B979" s="42"/>
      <c r="C979" s="43"/>
      <c r="D979" s="43"/>
      <c r="E979" s="44"/>
      <c r="F979" s="44"/>
      <c r="G979" s="44"/>
      <c r="H979" s="44"/>
      <c r="I979" s="44"/>
      <c r="J979" s="44"/>
      <c r="K979" s="44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1:26" ht="15.75" customHeight="1">
      <c r="A980" s="41"/>
      <c r="B980" s="42"/>
      <c r="C980" s="43"/>
      <c r="D980" s="43"/>
      <c r="E980" s="44"/>
      <c r="F980" s="44"/>
      <c r="G980" s="44"/>
      <c r="H980" s="44"/>
      <c r="I980" s="44"/>
      <c r="J980" s="44"/>
      <c r="K980" s="44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1:26" ht="15.75" customHeight="1">
      <c r="A981" s="41"/>
      <c r="B981" s="42"/>
      <c r="C981" s="43"/>
      <c r="D981" s="43"/>
      <c r="E981" s="44"/>
      <c r="F981" s="44"/>
      <c r="G981" s="44"/>
      <c r="H981" s="44"/>
      <c r="I981" s="44"/>
      <c r="J981" s="44"/>
      <c r="K981" s="44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1:26" ht="15.75" customHeight="1">
      <c r="A982" s="41"/>
      <c r="B982" s="42"/>
      <c r="C982" s="43"/>
      <c r="D982" s="43"/>
      <c r="E982" s="44"/>
      <c r="F982" s="44"/>
      <c r="G982" s="44"/>
      <c r="H982" s="44"/>
      <c r="I982" s="44"/>
      <c r="J982" s="44"/>
      <c r="K982" s="44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1:26" ht="15.75" customHeight="1">
      <c r="A983" s="41"/>
      <c r="B983" s="42"/>
      <c r="C983" s="43"/>
      <c r="D983" s="43"/>
      <c r="E983" s="44"/>
      <c r="F983" s="44"/>
      <c r="G983" s="44"/>
      <c r="H983" s="44"/>
      <c r="I983" s="44"/>
      <c r="J983" s="44"/>
      <c r="K983" s="44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1:26" ht="15.75" customHeight="1">
      <c r="A984" s="41"/>
      <c r="B984" s="42"/>
      <c r="C984" s="43"/>
      <c r="D984" s="43"/>
      <c r="E984" s="44"/>
      <c r="F984" s="44"/>
      <c r="G984" s="44"/>
      <c r="H984" s="44"/>
      <c r="I984" s="44"/>
      <c r="J984" s="44"/>
      <c r="K984" s="44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1:26" ht="15.75" customHeight="1">
      <c r="A985" s="41"/>
      <c r="B985" s="42"/>
      <c r="C985" s="43"/>
      <c r="D985" s="43"/>
      <c r="E985" s="44"/>
      <c r="F985" s="44"/>
      <c r="G985" s="44"/>
      <c r="H985" s="44"/>
      <c r="I985" s="44"/>
      <c r="J985" s="44"/>
      <c r="K985" s="44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1:26" ht="15.75" customHeight="1">
      <c r="A986" s="41"/>
      <c r="B986" s="42"/>
      <c r="C986" s="43"/>
      <c r="D986" s="43"/>
      <c r="E986" s="44"/>
      <c r="F986" s="44"/>
      <c r="G986" s="44"/>
      <c r="H986" s="44"/>
      <c r="I986" s="44"/>
      <c r="J986" s="44"/>
      <c r="K986" s="44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1:26" ht="15.75" customHeight="1">
      <c r="A987" s="41"/>
      <c r="B987" s="42"/>
      <c r="C987" s="43"/>
      <c r="D987" s="43"/>
      <c r="E987" s="44"/>
      <c r="F987" s="44"/>
      <c r="G987" s="44"/>
      <c r="H987" s="44"/>
      <c r="I987" s="44"/>
      <c r="J987" s="44"/>
      <c r="K987" s="44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1:26" ht="15.75" customHeight="1">
      <c r="A988" s="41"/>
      <c r="B988" s="42"/>
      <c r="C988" s="43"/>
      <c r="D988" s="43"/>
      <c r="E988" s="44"/>
      <c r="F988" s="44"/>
      <c r="G988" s="44"/>
      <c r="H988" s="44"/>
      <c r="I988" s="44"/>
      <c r="J988" s="44"/>
      <c r="K988" s="44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1:26" ht="15.75" customHeight="1">
      <c r="A989" s="41"/>
      <c r="B989" s="42"/>
      <c r="C989" s="43"/>
      <c r="D989" s="43"/>
      <c r="E989" s="44"/>
      <c r="F989" s="44"/>
      <c r="G989" s="44"/>
      <c r="H989" s="44"/>
      <c r="I989" s="44"/>
      <c r="J989" s="44"/>
      <c r="K989" s="44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1:26" ht="15.75" customHeight="1">
      <c r="A990" s="41"/>
      <c r="B990" s="42"/>
      <c r="C990" s="43"/>
      <c r="D990" s="43"/>
      <c r="E990" s="44"/>
      <c r="F990" s="44"/>
      <c r="G990" s="44"/>
      <c r="H990" s="44"/>
      <c r="I990" s="44"/>
      <c r="J990" s="44"/>
      <c r="K990" s="44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1:26" ht="15.75" customHeight="1">
      <c r="A991" s="41"/>
      <c r="B991" s="42"/>
      <c r="C991" s="43"/>
      <c r="D991" s="43"/>
      <c r="E991" s="44"/>
      <c r="F991" s="44"/>
      <c r="G991" s="44"/>
      <c r="H991" s="44"/>
      <c r="I991" s="44"/>
      <c r="J991" s="44"/>
      <c r="K991" s="44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spans="1:26" ht="15.75" customHeight="1">
      <c r="A992" s="41"/>
      <c r="B992" s="42"/>
      <c r="C992" s="43"/>
      <c r="D992" s="43"/>
      <c r="E992" s="44"/>
      <c r="F992" s="44"/>
      <c r="G992" s="44"/>
      <c r="H992" s="44"/>
      <c r="I992" s="44"/>
      <c r="J992" s="44"/>
      <c r="K992" s="44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spans="1:26" ht="15.75" customHeight="1">
      <c r="A993" s="41"/>
      <c r="B993" s="42"/>
      <c r="C993" s="43"/>
      <c r="D993" s="43"/>
      <c r="E993" s="44"/>
      <c r="F993" s="44"/>
      <c r="G993" s="44"/>
      <c r="H993" s="44"/>
      <c r="I993" s="44"/>
      <c r="J993" s="44"/>
      <c r="K993" s="44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spans="1:26" ht="15.75" customHeight="1">
      <c r="A994" s="41"/>
      <c r="B994" s="42"/>
      <c r="C994" s="43"/>
      <c r="D994" s="43"/>
      <c r="E994" s="44"/>
      <c r="F994" s="44"/>
      <c r="G994" s="44"/>
      <c r="H994" s="44"/>
      <c r="I994" s="44"/>
      <c r="J994" s="44"/>
      <c r="K994" s="44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spans="1:26" ht="15.75" customHeight="1">
      <c r="A995" s="41"/>
      <c r="B995" s="42"/>
      <c r="C995" s="43"/>
      <c r="D995" s="43"/>
      <c r="E995" s="44"/>
      <c r="F995" s="44"/>
      <c r="G995" s="44"/>
      <c r="H995" s="44"/>
      <c r="I995" s="44"/>
      <c r="J995" s="44"/>
      <c r="K995" s="44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spans="1:26" ht="15.75" customHeight="1">
      <c r="A996" s="41"/>
      <c r="B996" s="42"/>
      <c r="C996" s="43"/>
      <c r="D996" s="43"/>
      <c r="E996" s="44"/>
      <c r="F996" s="44"/>
      <c r="G996" s="44"/>
      <c r="H996" s="44"/>
      <c r="I996" s="44"/>
      <c r="J996" s="44"/>
      <c r="K996" s="44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spans="1:26" ht="15.75" customHeight="1">
      <c r="A997" s="41"/>
      <c r="B997" s="42"/>
      <c r="C997" s="43"/>
      <c r="D997" s="43"/>
      <c r="E997" s="44"/>
      <c r="F997" s="44"/>
      <c r="G997" s="44"/>
      <c r="H997" s="44"/>
      <c r="I997" s="44"/>
      <c r="J997" s="44"/>
      <c r="K997" s="44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spans="1:26" ht="15.75" customHeight="1">
      <c r="A998" s="41"/>
      <c r="B998" s="42"/>
      <c r="C998" s="43"/>
      <c r="D998" s="43"/>
      <c r="E998" s="44"/>
      <c r="F998" s="44"/>
      <c r="G998" s="44"/>
      <c r="H998" s="44"/>
      <c r="I998" s="44"/>
      <c r="J998" s="44"/>
      <c r="K998" s="44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spans="1:26" ht="15.75" customHeight="1">
      <c r="A999" s="41"/>
      <c r="B999" s="42"/>
      <c r="C999" s="43"/>
      <c r="D999" s="43"/>
      <c r="E999" s="44"/>
      <c r="F999" s="44"/>
      <c r="G999" s="44"/>
      <c r="H999" s="44"/>
      <c r="I999" s="44"/>
      <c r="J999" s="44"/>
      <c r="K999" s="44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spans="1:26" ht="15.75" customHeight="1">
      <c r="A1000" s="41"/>
      <c r="B1000" s="42"/>
      <c r="C1000" s="43"/>
      <c r="D1000" s="43"/>
      <c r="E1000" s="44"/>
      <c r="F1000" s="44"/>
      <c r="G1000" s="44"/>
      <c r="H1000" s="44"/>
      <c r="I1000" s="44"/>
      <c r="J1000" s="44"/>
      <c r="K1000" s="44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autoFilter ref="A2:K96" xr:uid="{00000000-0009-0000-0000-000000000000}">
    <filterColumn colId="4">
      <filters>
        <filter val="TBA"/>
        <filter val="TBA Lab"/>
      </filters>
    </filterColumn>
  </autoFilter>
  <pageMargins left="0.7" right="0.7" top="0.75" bottom="0.75" header="0" footer="0"/>
  <pageSetup scale="45" orientation="landscape" r:id="rId1"/>
  <colBreaks count="1" manualBreakCount="1">
    <brk id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B11D-E4EE-4266-B266-75BADAB522B5}">
  <dimension ref="A1:C33"/>
  <sheetViews>
    <sheetView tabSelected="1" workbookViewId="0">
      <selection activeCell="C13" sqref="C13"/>
    </sheetView>
  </sheetViews>
  <sheetFormatPr defaultRowHeight="14.25"/>
  <cols>
    <col min="2" max="2" width="24.5" customWidth="1"/>
    <col min="3" max="3" width="30.5" customWidth="1"/>
    <col min="4" max="5" width="22.875" customWidth="1"/>
  </cols>
  <sheetData>
    <row r="1" spans="1:3" ht="15.75">
      <c r="A1" s="262" t="s">
        <v>297</v>
      </c>
      <c r="B1" s="263" t="s">
        <v>716</v>
      </c>
      <c r="C1" s="263" t="s">
        <v>717</v>
      </c>
    </row>
    <row r="2" spans="1:3" ht="15.75">
      <c r="A2" s="264">
        <v>1</v>
      </c>
      <c r="B2" s="265" t="s">
        <v>718</v>
      </c>
      <c r="C2" s="265" t="s">
        <v>719</v>
      </c>
    </row>
    <row r="3" spans="1:3" ht="31.5">
      <c r="A3" s="266">
        <v>2</v>
      </c>
      <c r="B3" s="265" t="s">
        <v>720</v>
      </c>
      <c r="C3" s="265" t="s">
        <v>721</v>
      </c>
    </row>
    <row r="4" spans="1:3" ht="18" customHeight="1">
      <c r="A4" s="266">
        <v>3</v>
      </c>
      <c r="B4" s="265" t="s">
        <v>722</v>
      </c>
      <c r="C4" s="265" t="s">
        <v>1074</v>
      </c>
    </row>
    <row r="5" spans="1:3" ht="15.75">
      <c r="A5" s="264">
        <v>4</v>
      </c>
      <c r="B5" s="265" t="s">
        <v>292</v>
      </c>
      <c r="C5" s="265" t="s">
        <v>724</v>
      </c>
    </row>
    <row r="6" spans="1:3" ht="15.75">
      <c r="A6" s="266">
        <v>5</v>
      </c>
      <c r="B6" s="265" t="s">
        <v>94</v>
      </c>
      <c r="C6" s="265" t="s">
        <v>724</v>
      </c>
    </row>
    <row r="7" spans="1:3" ht="15.75">
      <c r="A7" s="264">
        <v>6</v>
      </c>
      <c r="B7" s="265" t="s">
        <v>31</v>
      </c>
      <c r="C7" s="265" t="s">
        <v>724</v>
      </c>
    </row>
    <row r="8" spans="1:3" ht="15.75">
      <c r="A8" s="266">
        <v>7</v>
      </c>
      <c r="B8" s="265" t="s">
        <v>374</v>
      </c>
      <c r="C8" s="265" t="s">
        <v>724</v>
      </c>
    </row>
    <row r="9" spans="1:3" ht="15.75">
      <c r="A9" s="266">
        <v>8</v>
      </c>
      <c r="B9" s="265" t="s">
        <v>725</v>
      </c>
      <c r="C9" s="265" t="s">
        <v>724</v>
      </c>
    </row>
    <row r="10" spans="1:3" ht="15.75">
      <c r="A10" s="264">
        <v>9</v>
      </c>
      <c r="B10" s="265" t="s">
        <v>726</v>
      </c>
      <c r="C10" s="265" t="s">
        <v>724</v>
      </c>
    </row>
    <row r="11" spans="1:3" ht="15.75">
      <c r="A11" s="266">
        <v>10</v>
      </c>
      <c r="B11" s="265" t="s">
        <v>727</v>
      </c>
      <c r="C11" s="265" t="s">
        <v>724</v>
      </c>
    </row>
    <row r="12" spans="1:3" ht="15.75">
      <c r="A12" s="264">
        <v>11</v>
      </c>
      <c r="B12" s="265" t="s">
        <v>728</v>
      </c>
      <c r="C12" s="265" t="s">
        <v>729</v>
      </c>
    </row>
    <row r="13" spans="1:3" ht="15.75">
      <c r="A13" s="266">
        <v>12</v>
      </c>
      <c r="B13" s="265" t="s">
        <v>730</v>
      </c>
      <c r="C13" s="265" t="s">
        <v>729</v>
      </c>
    </row>
    <row r="14" spans="1:3" ht="15.75">
      <c r="A14" s="266">
        <v>13</v>
      </c>
      <c r="B14" s="265" t="s">
        <v>731</v>
      </c>
      <c r="C14" s="265" t="s">
        <v>729</v>
      </c>
    </row>
    <row r="15" spans="1:3" ht="15.75">
      <c r="A15" s="264">
        <v>14</v>
      </c>
      <c r="B15" s="265" t="s">
        <v>732</v>
      </c>
      <c r="C15" s="265" t="s">
        <v>729</v>
      </c>
    </row>
    <row r="16" spans="1:3" ht="15.75">
      <c r="A16" s="266">
        <v>15</v>
      </c>
      <c r="B16" s="265" t="s">
        <v>733</v>
      </c>
      <c r="C16" s="265" t="s">
        <v>729</v>
      </c>
    </row>
    <row r="17" spans="1:3" ht="15.75">
      <c r="A17" s="264">
        <v>16</v>
      </c>
      <c r="B17" s="608" t="s">
        <v>734</v>
      </c>
      <c r="C17" s="265" t="s">
        <v>729</v>
      </c>
    </row>
    <row r="18" spans="1:3" ht="15.75">
      <c r="A18" s="266">
        <v>18</v>
      </c>
      <c r="B18" s="265" t="s">
        <v>735</v>
      </c>
      <c r="C18" s="265" t="s">
        <v>729</v>
      </c>
    </row>
    <row r="19" spans="1:3" ht="15.75">
      <c r="A19" s="264">
        <v>19</v>
      </c>
      <c r="B19" s="265" t="s">
        <v>736</v>
      </c>
      <c r="C19" s="265" t="s">
        <v>729</v>
      </c>
    </row>
    <row r="20" spans="1:3" ht="15.75">
      <c r="A20" s="266">
        <v>20</v>
      </c>
      <c r="B20" s="265" t="s">
        <v>737</v>
      </c>
      <c r="C20" s="265" t="s">
        <v>729</v>
      </c>
    </row>
    <row r="21" spans="1:3" ht="15.75">
      <c r="A21" s="264">
        <v>21</v>
      </c>
      <c r="B21" s="265" t="s">
        <v>738</v>
      </c>
      <c r="C21" s="265" t="s">
        <v>729</v>
      </c>
    </row>
    <row r="22" spans="1:3" ht="15.75">
      <c r="A22" s="266">
        <v>22</v>
      </c>
      <c r="B22" s="265" t="s">
        <v>739</v>
      </c>
      <c r="C22" s="265" t="s">
        <v>729</v>
      </c>
    </row>
    <row r="23" spans="1:3" ht="15.75">
      <c r="A23" s="266">
        <v>23</v>
      </c>
      <c r="B23" s="265" t="s">
        <v>740</v>
      </c>
      <c r="C23" s="265" t="s">
        <v>729</v>
      </c>
    </row>
    <row r="24" spans="1:3" ht="15.75">
      <c r="A24" s="264">
        <v>24</v>
      </c>
      <c r="B24" s="265" t="s">
        <v>741</v>
      </c>
      <c r="C24" s="265" t="s">
        <v>729</v>
      </c>
    </row>
    <row r="25" spans="1:3" ht="15.75">
      <c r="A25" s="266">
        <v>25</v>
      </c>
      <c r="B25" s="265" t="s">
        <v>742</v>
      </c>
      <c r="C25" s="265" t="s">
        <v>729</v>
      </c>
    </row>
    <row r="26" spans="1:3" ht="15.75">
      <c r="A26" s="264">
        <v>26</v>
      </c>
      <c r="B26" s="608" t="s">
        <v>743</v>
      </c>
      <c r="C26" s="265" t="s">
        <v>729</v>
      </c>
    </row>
    <row r="27" spans="1:3" ht="15.75">
      <c r="A27" s="266">
        <v>27</v>
      </c>
      <c r="B27" s="265" t="s">
        <v>744</v>
      </c>
      <c r="C27" s="265" t="s">
        <v>729</v>
      </c>
    </row>
    <row r="28" spans="1:3" ht="15.75">
      <c r="A28" s="264">
        <v>28</v>
      </c>
      <c r="B28" s="265" t="s">
        <v>874</v>
      </c>
      <c r="C28" s="265" t="s">
        <v>729</v>
      </c>
    </row>
    <row r="29" spans="1:3" ht="15.75">
      <c r="A29" s="266">
        <v>29</v>
      </c>
      <c r="B29" s="265" t="s">
        <v>205</v>
      </c>
      <c r="C29" s="265" t="s">
        <v>729</v>
      </c>
    </row>
    <row r="30" spans="1:3" ht="15.75">
      <c r="A30" s="264">
        <v>30</v>
      </c>
      <c r="B30" s="265" t="s">
        <v>1071</v>
      </c>
      <c r="C30" s="265" t="s">
        <v>729</v>
      </c>
    </row>
    <row r="31" spans="1:3" ht="15.75">
      <c r="A31" s="266">
        <v>31</v>
      </c>
      <c r="B31" s="265" t="s">
        <v>283</v>
      </c>
      <c r="C31" s="265" t="s">
        <v>745</v>
      </c>
    </row>
    <row r="32" spans="1:3" ht="15.75">
      <c r="A32" s="264">
        <v>32</v>
      </c>
      <c r="B32" s="265" t="s">
        <v>746</v>
      </c>
      <c r="C32" s="265" t="s">
        <v>745</v>
      </c>
    </row>
    <row r="33" spans="1:3" ht="15.75">
      <c r="A33" s="266">
        <v>33</v>
      </c>
      <c r="B33" s="265" t="s">
        <v>1072</v>
      </c>
      <c r="C33" s="265" t="s">
        <v>1073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00"/>
  <sheetViews>
    <sheetView workbookViewId="0">
      <selection activeCell="I1" sqref="I1:I80"/>
    </sheetView>
  </sheetViews>
  <sheetFormatPr defaultRowHeight="14.25"/>
  <sheetData>
    <row r="1" spans="1:9">
      <c r="A1" t="s">
        <v>387</v>
      </c>
      <c r="B1" t="s">
        <v>586</v>
      </c>
      <c r="C1" t="s">
        <v>587</v>
      </c>
      <c r="D1" t="str">
        <f>CONCATENATE(A1,B1,C1)</f>
        <v>F2022105001@umt.edu.pk</v>
      </c>
      <c r="G1" t="s">
        <v>588</v>
      </c>
      <c r="I1" t="str">
        <f>CONCATENATE(G1,B1,C1)</f>
        <v>F2022408001@umt.edu.pk</v>
      </c>
    </row>
    <row r="2" spans="1:9">
      <c r="A2" t="s">
        <v>388</v>
      </c>
      <c r="B2" t="s">
        <v>586</v>
      </c>
      <c r="C2" t="s">
        <v>587</v>
      </c>
      <c r="D2" t="str">
        <f t="shared" ref="D2:D65" si="0">CONCATENATE(A2,B2,C2)</f>
        <v>F2022105002@umt.edu.pk</v>
      </c>
      <c r="G2" t="s">
        <v>589</v>
      </c>
      <c r="I2" t="str">
        <f t="shared" ref="I2:I65" si="1">CONCATENATE(G2,B2,C2)</f>
        <v>F2022408002@umt.edu.pk</v>
      </c>
    </row>
    <row r="3" spans="1:9">
      <c r="A3" t="s">
        <v>389</v>
      </c>
      <c r="B3" t="s">
        <v>586</v>
      </c>
      <c r="C3" t="s">
        <v>587</v>
      </c>
      <c r="D3" t="str">
        <f t="shared" si="0"/>
        <v>F2022105003@umt.edu.pk</v>
      </c>
      <c r="G3" t="s">
        <v>590</v>
      </c>
      <c r="I3" t="str">
        <f t="shared" si="1"/>
        <v>F2022408003@umt.edu.pk</v>
      </c>
    </row>
    <row r="4" spans="1:9">
      <c r="A4" t="s">
        <v>390</v>
      </c>
      <c r="B4" t="s">
        <v>586</v>
      </c>
      <c r="C4" t="s">
        <v>587</v>
      </c>
      <c r="D4" t="str">
        <f t="shared" si="0"/>
        <v>F2022105004@umt.edu.pk</v>
      </c>
      <c r="G4" t="s">
        <v>591</v>
      </c>
      <c r="I4" t="str">
        <f t="shared" si="1"/>
        <v>F2022408004@umt.edu.pk</v>
      </c>
    </row>
    <row r="5" spans="1:9">
      <c r="A5" t="s">
        <v>391</v>
      </c>
      <c r="B5" t="s">
        <v>586</v>
      </c>
      <c r="C5" t="s">
        <v>587</v>
      </c>
      <c r="D5" t="str">
        <f t="shared" si="0"/>
        <v>F2022105005@umt.edu.pk</v>
      </c>
      <c r="G5" t="s">
        <v>592</v>
      </c>
      <c r="I5" t="str">
        <f t="shared" si="1"/>
        <v>F2022408005@umt.edu.pk</v>
      </c>
    </row>
    <row r="6" spans="1:9">
      <c r="A6" t="s">
        <v>392</v>
      </c>
      <c r="B6" t="s">
        <v>586</v>
      </c>
      <c r="C6" t="s">
        <v>587</v>
      </c>
      <c r="D6" t="str">
        <f t="shared" si="0"/>
        <v>F2022105006@umt.edu.pk</v>
      </c>
      <c r="G6" t="s">
        <v>593</v>
      </c>
      <c r="I6" t="str">
        <f t="shared" si="1"/>
        <v>F2022408006@umt.edu.pk</v>
      </c>
    </row>
    <row r="7" spans="1:9">
      <c r="A7" t="s">
        <v>393</v>
      </c>
      <c r="B7" t="s">
        <v>586</v>
      </c>
      <c r="C7" t="s">
        <v>587</v>
      </c>
      <c r="D7" t="str">
        <f t="shared" si="0"/>
        <v>F2022105007@umt.edu.pk</v>
      </c>
      <c r="G7" t="s">
        <v>594</v>
      </c>
      <c r="I7" t="str">
        <f t="shared" si="1"/>
        <v>F2022408007@umt.edu.pk</v>
      </c>
    </row>
    <row r="8" spans="1:9">
      <c r="A8" t="s">
        <v>394</v>
      </c>
      <c r="B8" t="s">
        <v>586</v>
      </c>
      <c r="C8" t="s">
        <v>587</v>
      </c>
      <c r="D8" t="str">
        <f t="shared" si="0"/>
        <v>F2022105008@umt.edu.pk</v>
      </c>
      <c r="G8" t="s">
        <v>595</v>
      </c>
      <c r="I8" t="str">
        <f t="shared" si="1"/>
        <v>F2022408008@umt.edu.pk</v>
      </c>
    </row>
    <row r="9" spans="1:9">
      <c r="A9" t="s">
        <v>395</v>
      </c>
      <c r="B9" t="s">
        <v>586</v>
      </c>
      <c r="C9" t="s">
        <v>587</v>
      </c>
      <c r="D9" t="str">
        <f t="shared" si="0"/>
        <v>F2022105009@umt.edu.pk</v>
      </c>
      <c r="G9" t="s">
        <v>596</v>
      </c>
      <c r="I9" t="str">
        <f t="shared" si="1"/>
        <v>F2022408009@umt.edu.pk</v>
      </c>
    </row>
    <row r="10" spans="1:9">
      <c r="A10" t="s">
        <v>396</v>
      </c>
      <c r="B10" t="s">
        <v>586</v>
      </c>
      <c r="C10" t="s">
        <v>587</v>
      </c>
      <c r="D10" t="str">
        <f t="shared" si="0"/>
        <v>F2022105010@umt.edu.pk</v>
      </c>
      <c r="G10" t="s">
        <v>597</v>
      </c>
      <c r="I10" t="str">
        <f t="shared" si="1"/>
        <v>F2022408010@umt.edu.pk</v>
      </c>
    </row>
    <row r="11" spans="1:9">
      <c r="A11" t="s">
        <v>397</v>
      </c>
      <c r="B11" t="s">
        <v>586</v>
      </c>
      <c r="C11" t="s">
        <v>587</v>
      </c>
      <c r="D11" t="str">
        <f t="shared" si="0"/>
        <v>F2022105011@umt.edu.pk</v>
      </c>
      <c r="G11" t="s">
        <v>598</v>
      </c>
      <c r="I11" t="str">
        <f t="shared" si="1"/>
        <v>F2022408011@umt.edu.pk</v>
      </c>
    </row>
    <row r="12" spans="1:9">
      <c r="A12" t="s">
        <v>398</v>
      </c>
      <c r="B12" t="s">
        <v>586</v>
      </c>
      <c r="C12" t="s">
        <v>587</v>
      </c>
      <c r="D12" t="str">
        <f t="shared" si="0"/>
        <v>F2022105012@umt.edu.pk</v>
      </c>
      <c r="G12" t="s">
        <v>599</v>
      </c>
      <c r="I12" t="str">
        <f t="shared" si="1"/>
        <v>F2022408012@umt.edu.pk</v>
      </c>
    </row>
    <row r="13" spans="1:9">
      <c r="A13" t="s">
        <v>399</v>
      </c>
      <c r="B13" t="s">
        <v>586</v>
      </c>
      <c r="C13" t="s">
        <v>587</v>
      </c>
      <c r="D13" t="str">
        <f t="shared" si="0"/>
        <v>F2022105013@umt.edu.pk</v>
      </c>
      <c r="G13" t="s">
        <v>600</v>
      </c>
      <c r="I13" t="str">
        <f t="shared" si="1"/>
        <v>F2022408013@umt.edu.pk</v>
      </c>
    </row>
    <row r="14" spans="1:9">
      <c r="A14" t="s">
        <v>400</v>
      </c>
      <c r="B14" t="s">
        <v>586</v>
      </c>
      <c r="C14" t="s">
        <v>587</v>
      </c>
      <c r="D14" t="str">
        <f t="shared" si="0"/>
        <v>F2022105014@umt.edu.pk</v>
      </c>
      <c r="G14" t="s">
        <v>601</v>
      </c>
      <c r="I14" t="str">
        <f t="shared" si="1"/>
        <v>F2022408014@umt.edu.pk</v>
      </c>
    </row>
    <row r="15" spans="1:9">
      <c r="A15" t="s">
        <v>401</v>
      </c>
      <c r="B15" t="s">
        <v>586</v>
      </c>
      <c r="C15" t="s">
        <v>587</v>
      </c>
      <c r="D15" t="str">
        <f t="shared" si="0"/>
        <v>F2022105015@umt.edu.pk</v>
      </c>
      <c r="G15" t="s">
        <v>602</v>
      </c>
      <c r="I15" t="str">
        <f t="shared" si="1"/>
        <v>F2022408015@umt.edu.pk</v>
      </c>
    </row>
    <row r="16" spans="1:9">
      <c r="A16" t="s">
        <v>402</v>
      </c>
      <c r="B16" t="s">
        <v>586</v>
      </c>
      <c r="C16" t="s">
        <v>587</v>
      </c>
      <c r="D16" t="str">
        <f t="shared" si="0"/>
        <v>F2022105016@umt.edu.pk</v>
      </c>
      <c r="G16" t="s">
        <v>603</v>
      </c>
      <c r="I16" t="str">
        <f t="shared" si="1"/>
        <v>F2022408016@umt.edu.pk</v>
      </c>
    </row>
    <row r="17" spans="1:9">
      <c r="A17" t="s">
        <v>403</v>
      </c>
      <c r="B17" t="s">
        <v>586</v>
      </c>
      <c r="C17" t="s">
        <v>587</v>
      </c>
      <c r="D17" t="str">
        <f t="shared" si="0"/>
        <v>F2022105017@umt.edu.pk</v>
      </c>
      <c r="G17" t="s">
        <v>604</v>
      </c>
      <c r="I17" t="str">
        <f t="shared" si="1"/>
        <v>F2022408017@umt.edu.pk</v>
      </c>
    </row>
    <row r="18" spans="1:9">
      <c r="A18" t="s">
        <v>404</v>
      </c>
      <c r="B18" t="s">
        <v>586</v>
      </c>
      <c r="C18" t="s">
        <v>587</v>
      </c>
      <c r="D18" t="str">
        <f t="shared" si="0"/>
        <v>F2022105018@umt.edu.pk</v>
      </c>
      <c r="G18" t="s">
        <v>605</v>
      </c>
      <c r="I18" t="str">
        <f t="shared" si="1"/>
        <v>F2022408018@umt.edu.pk</v>
      </c>
    </row>
    <row r="19" spans="1:9">
      <c r="A19" t="s">
        <v>405</v>
      </c>
      <c r="B19" t="s">
        <v>586</v>
      </c>
      <c r="C19" t="s">
        <v>587</v>
      </c>
      <c r="D19" t="str">
        <f t="shared" si="0"/>
        <v>F2022105019@umt.edu.pk</v>
      </c>
      <c r="G19" t="s">
        <v>606</v>
      </c>
      <c r="I19" t="str">
        <f t="shared" si="1"/>
        <v>F2022408019@umt.edu.pk</v>
      </c>
    </row>
    <row r="20" spans="1:9">
      <c r="A20" t="s">
        <v>406</v>
      </c>
      <c r="B20" t="s">
        <v>586</v>
      </c>
      <c r="C20" t="s">
        <v>587</v>
      </c>
      <c r="D20" t="str">
        <f t="shared" si="0"/>
        <v>F2022105020@umt.edu.pk</v>
      </c>
      <c r="G20" t="s">
        <v>607</v>
      </c>
      <c r="I20" t="str">
        <f t="shared" si="1"/>
        <v>F2022408020@umt.edu.pk</v>
      </c>
    </row>
    <row r="21" spans="1:9">
      <c r="A21" t="s">
        <v>407</v>
      </c>
      <c r="B21" t="s">
        <v>586</v>
      </c>
      <c r="C21" t="s">
        <v>587</v>
      </c>
      <c r="D21" t="str">
        <f t="shared" si="0"/>
        <v>F2022105021@umt.edu.pk</v>
      </c>
      <c r="G21" t="s">
        <v>608</v>
      </c>
      <c r="I21" t="str">
        <f t="shared" si="1"/>
        <v>F2022408021@umt.edu.pk</v>
      </c>
    </row>
    <row r="22" spans="1:9">
      <c r="A22" t="s">
        <v>408</v>
      </c>
      <c r="B22" t="s">
        <v>586</v>
      </c>
      <c r="C22" t="s">
        <v>587</v>
      </c>
      <c r="D22" t="str">
        <f t="shared" si="0"/>
        <v>F2022105022@umt.edu.pk</v>
      </c>
      <c r="G22" t="s">
        <v>609</v>
      </c>
      <c r="I22" t="str">
        <f t="shared" si="1"/>
        <v>F2022408022@umt.edu.pk</v>
      </c>
    </row>
    <row r="23" spans="1:9">
      <c r="A23" t="s">
        <v>409</v>
      </c>
      <c r="B23" t="s">
        <v>586</v>
      </c>
      <c r="C23" t="s">
        <v>587</v>
      </c>
      <c r="D23" t="str">
        <f t="shared" si="0"/>
        <v>F2022105023@umt.edu.pk</v>
      </c>
      <c r="G23" t="s">
        <v>610</v>
      </c>
      <c r="I23" t="str">
        <f t="shared" si="1"/>
        <v>F2022408023@umt.edu.pk</v>
      </c>
    </row>
    <row r="24" spans="1:9">
      <c r="A24" t="s">
        <v>410</v>
      </c>
      <c r="B24" t="s">
        <v>586</v>
      </c>
      <c r="C24" t="s">
        <v>587</v>
      </c>
      <c r="D24" t="str">
        <f t="shared" si="0"/>
        <v>F2022105024@umt.edu.pk</v>
      </c>
      <c r="G24" t="s">
        <v>611</v>
      </c>
      <c r="I24" t="str">
        <f t="shared" si="1"/>
        <v>F2022408024@umt.edu.pk</v>
      </c>
    </row>
    <row r="25" spans="1:9">
      <c r="A25" t="s">
        <v>411</v>
      </c>
      <c r="B25" t="s">
        <v>586</v>
      </c>
      <c r="C25" t="s">
        <v>587</v>
      </c>
      <c r="D25" t="str">
        <f t="shared" si="0"/>
        <v>F2022105025@umt.edu.pk</v>
      </c>
      <c r="G25" t="s">
        <v>612</v>
      </c>
      <c r="I25" t="str">
        <f t="shared" si="1"/>
        <v>F2022408025@umt.edu.pk</v>
      </c>
    </row>
    <row r="26" spans="1:9">
      <c r="A26" t="s">
        <v>412</v>
      </c>
      <c r="B26" t="s">
        <v>586</v>
      </c>
      <c r="C26" t="s">
        <v>587</v>
      </c>
      <c r="D26" t="str">
        <f t="shared" si="0"/>
        <v>F2022105026@umt.edu.pk</v>
      </c>
      <c r="G26" t="s">
        <v>613</v>
      </c>
      <c r="I26" t="str">
        <f t="shared" si="1"/>
        <v>F2022408026@umt.edu.pk</v>
      </c>
    </row>
    <row r="27" spans="1:9">
      <c r="A27" t="s">
        <v>413</v>
      </c>
      <c r="B27" t="s">
        <v>586</v>
      </c>
      <c r="C27" t="s">
        <v>587</v>
      </c>
      <c r="D27" t="str">
        <f t="shared" si="0"/>
        <v>F2022105027@umt.edu.pk</v>
      </c>
      <c r="G27" t="s">
        <v>614</v>
      </c>
      <c r="I27" t="str">
        <f t="shared" si="1"/>
        <v>F2022408027@umt.edu.pk</v>
      </c>
    </row>
    <row r="28" spans="1:9">
      <c r="A28" t="s">
        <v>414</v>
      </c>
      <c r="B28" t="s">
        <v>586</v>
      </c>
      <c r="C28" t="s">
        <v>587</v>
      </c>
      <c r="D28" t="str">
        <f t="shared" si="0"/>
        <v>F2022105028@umt.edu.pk</v>
      </c>
      <c r="G28" t="s">
        <v>615</v>
      </c>
      <c r="I28" t="str">
        <f t="shared" si="1"/>
        <v>F2022408028@umt.edu.pk</v>
      </c>
    </row>
    <row r="29" spans="1:9">
      <c r="A29" t="s">
        <v>415</v>
      </c>
      <c r="B29" t="s">
        <v>586</v>
      </c>
      <c r="C29" t="s">
        <v>587</v>
      </c>
      <c r="D29" t="str">
        <f t="shared" si="0"/>
        <v>F2022105029@umt.edu.pk</v>
      </c>
      <c r="G29" t="s">
        <v>616</v>
      </c>
      <c r="I29" t="str">
        <f t="shared" si="1"/>
        <v>F2022408029@umt.edu.pk</v>
      </c>
    </row>
    <row r="30" spans="1:9">
      <c r="A30" t="s">
        <v>416</v>
      </c>
      <c r="B30" t="s">
        <v>586</v>
      </c>
      <c r="C30" t="s">
        <v>587</v>
      </c>
      <c r="D30" t="str">
        <f t="shared" si="0"/>
        <v>F2022105030@umt.edu.pk</v>
      </c>
      <c r="G30" t="s">
        <v>617</v>
      </c>
      <c r="I30" t="str">
        <f t="shared" si="1"/>
        <v>F2022408030@umt.edu.pk</v>
      </c>
    </row>
    <row r="31" spans="1:9">
      <c r="A31" t="s">
        <v>417</v>
      </c>
      <c r="B31" t="s">
        <v>586</v>
      </c>
      <c r="C31" t="s">
        <v>587</v>
      </c>
      <c r="D31" t="str">
        <f t="shared" si="0"/>
        <v>F2022105031@umt.edu.pk</v>
      </c>
      <c r="G31" t="s">
        <v>618</v>
      </c>
      <c r="I31" t="str">
        <f t="shared" si="1"/>
        <v>F2022408031@umt.edu.pk</v>
      </c>
    </row>
    <row r="32" spans="1:9">
      <c r="A32" t="s">
        <v>418</v>
      </c>
      <c r="B32" t="s">
        <v>586</v>
      </c>
      <c r="C32" t="s">
        <v>587</v>
      </c>
      <c r="D32" t="str">
        <f t="shared" si="0"/>
        <v>F2022105032@umt.edu.pk</v>
      </c>
      <c r="G32" t="s">
        <v>619</v>
      </c>
      <c r="I32" t="str">
        <f t="shared" si="1"/>
        <v>F2022408032@umt.edu.pk</v>
      </c>
    </row>
    <row r="33" spans="1:9">
      <c r="A33" t="s">
        <v>419</v>
      </c>
      <c r="B33" t="s">
        <v>586</v>
      </c>
      <c r="C33" t="s">
        <v>587</v>
      </c>
      <c r="D33" t="str">
        <f t="shared" si="0"/>
        <v>F2022105033@umt.edu.pk</v>
      </c>
      <c r="G33" t="s">
        <v>620</v>
      </c>
      <c r="I33" t="str">
        <f t="shared" si="1"/>
        <v>F2022408033@umt.edu.pk</v>
      </c>
    </row>
    <row r="34" spans="1:9">
      <c r="A34" t="s">
        <v>420</v>
      </c>
      <c r="B34" t="s">
        <v>586</v>
      </c>
      <c r="C34" t="s">
        <v>587</v>
      </c>
      <c r="D34" t="str">
        <f t="shared" si="0"/>
        <v>F2022105034@umt.edu.pk</v>
      </c>
      <c r="G34" t="s">
        <v>621</v>
      </c>
      <c r="I34" t="str">
        <f t="shared" si="1"/>
        <v>F2022408034@umt.edu.pk</v>
      </c>
    </row>
    <row r="35" spans="1:9">
      <c r="A35" t="s">
        <v>421</v>
      </c>
      <c r="B35" t="s">
        <v>586</v>
      </c>
      <c r="C35" t="s">
        <v>587</v>
      </c>
      <c r="D35" t="str">
        <f t="shared" si="0"/>
        <v>F2022105035@umt.edu.pk</v>
      </c>
      <c r="G35" t="s">
        <v>622</v>
      </c>
      <c r="I35" t="str">
        <f t="shared" si="1"/>
        <v>F2022408035@umt.edu.pk</v>
      </c>
    </row>
    <row r="36" spans="1:9">
      <c r="A36" t="s">
        <v>422</v>
      </c>
      <c r="B36" t="s">
        <v>586</v>
      </c>
      <c r="C36" t="s">
        <v>587</v>
      </c>
      <c r="D36" t="str">
        <f t="shared" si="0"/>
        <v>F2022105036@umt.edu.pk</v>
      </c>
      <c r="G36" t="s">
        <v>623</v>
      </c>
      <c r="I36" t="str">
        <f t="shared" si="1"/>
        <v>F2022408036@umt.edu.pk</v>
      </c>
    </row>
    <row r="37" spans="1:9">
      <c r="A37" t="s">
        <v>423</v>
      </c>
      <c r="B37" t="s">
        <v>586</v>
      </c>
      <c r="C37" t="s">
        <v>587</v>
      </c>
      <c r="D37" t="str">
        <f t="shared" si="0"/>
        <v>F2022105037@umt.edu.pk</v>
      </c>
      <c r="G37" t="s">
        <v>624</v>
      </c>
      <c r="I37" t="str">
        <f t="shared" si="1"/>
        <v>F2022408037@umt.edu.pk</v>
      </c>
    </row>
    <row r="38" spans="1:9">
      <c r="A38" t="s">
        <v>424</v>
      </c>
      <c r="B38" t="s">
        <v>586</v>
      </c>
      <c r="C38" t="s">
        <v>587</v>
      </c>
      <c r="D38" t="str">
        <f t="shared" si="0"/>
        <v>F2022105038@umt.edu.pk</v>
      </c>
      <c r="G38" t="s">
        <v>625</v>
      </c>
      <c r="I38" t="str">
        <f t="shared" si="1"/>
        <v>F2022408038@umt.edu.pk</v>
      </c>
    </row>
    <row r="39" spans="1:9">
      <c r="A39" t="s">
        <v>425</v>
      </c>
      <c r="B39" t="s">
        <v>586</v>
      </c>
      <c r="C39" t="s">
        <v>587</v>
      </c>
      <c r="D39" t="str">
        <f t="shared" si="0"/>
        <v>F2022105039@umt.edu.pk</v>
      </c>
      <c r="G39" t="s">
        <v>626</v>
      </c>
      <c r="I39" t="str">
        <f t="shared" si="1"/>
        <v>F2022408039@umt.edu.pk</v>
      </c>
    </row>
    <row r="40" spans="1:9">
      <c r="A40" t="s">
        <v>426</v>
      </c>
      <c r="B40" t="s">
        <v>586</v>
      </c>
      <c r="C40" t="s">
        <v>587</v>
      </c>
      <c r="D40" t="str">
        <f t="shared" si="0"/>
        <v>F2022105040@umt.edu.pk</v>
      </c>
      <c r="G40" t="s">
        <v>627</v>
      </c>
      <c r="I40" t="str">
        <f t="shared" si="1"/>
        <v>F2022408040@umt.edu.pk</v>
      </c>
    </row>
    <row r="41" spans="1:9">
      <c r="A41" t="s">
        <v>427</v>
      </c>
      <c r="B41" t="s">
        <v>586</v>
      </c>
      <c r="C41" t="s">
        <v>587</v>
      </c>
      <c r="D41" t="str">
        <f t="shared" si="0"/>
        <v>F2022105041@umt.edu.pk</v>
      </c>
      <c r="G41" t="s">
        <v>628</v>
      </c>
      <c r="I41" t="str">
        <f t="shared" si="1"/>
        <v>F2022408041@umt.edu.pk</v>
      </c>
    </row>
    <row r="42" spans="1:9">
      <c r="A42" t="s">
        <v>428</v>
      </c>
      <c r="B42" t="s">
        <v>586</v>
      </c>
      <c r="C42" t="s">
        <v>587</v>
      </c>
      <c r="D42" t="str">
        <f t="shared" si="0"/>
        <v>F2022105042@umt.edu.pk</v>
      </c>
      <c r="G42" t="s">
        <v>629</v>
      </c>
      <c r="I42" t="str">
        <f t="shared" si="1"/>
        <v>F2022408042@umt.edu.pk</v>
      </c>
    </row>
    <row r="43" spans="1:9">
      <c r="A43" t="s">
        <v>429</v>
      </c>
      <c r="B43" t="s">
        <v>586</v>
      </c>
      <c r="C43" t="s">
        <v>587</v>
      </c>
      <c r="D43" t="str">
        <f t="shared" si="0"/>
        <v>F2022105043@umt.edu.pk</v>
      </c>
      <c r="G43" t="s">
        <v>630</v>
      </c>
      <c r="I43" t="str">
        <f t="shared" si="1"/>
        <v>F2022408043@umt.edu.pk</v>
      </c>
    </row>
    <row r="44" spans="1:9">
      <c r="A44" t="s">
        <v>430</v>
      </c>
      <c r="B44" t="s">
        <v>586</v>
      </c>
      <c r="C44" t="s">
        <v>587</v>
      </c>
      <c r="D44" t="str">
        <f t="shared" si="0"/>
        <v>F2022105044@umt.edu.pk</v>
      </c>
      <c r="G44" t="s">
        <v>631</v>
      </c>
      <c r="I44" t="str">
        <f t="shared" si="1"/>
        <v>F2022408044@umt.edu.pk</v>
      </c>
    </row>
    <row r="45" spans="1:9">
      <c r="A45" t="s">
        <v>431</v>
      </c>
      <c r="B45" t="s">
        <v>586</v>
      </c>
      <c r="C45" t="s">
        <v>587</v>
      </c>
      <c r="D45" t="str">
        <f t="shared" si="0"/>
        <v>F2022105045@umt.edu.pk</v>
      </c>
      <c r="G45" t="s">
        <v>632</v>
      </c>
      <c r="I45" t="str">
        <f t="shared" si="1"/>
        <v>F2022408045@umt.edu.pk</v>
      </c>
    </row>
    <row r="46" spans="1:9">
      <c r="A46" t="s">
        <v>432</v>
      </c>
      <c r="B46" t="s">
        <v>586</v>
      </c>
      <c r="C46" t="s">
        <v>587</v>
      </c>
      <c r="D46" t="str">
        <f t="shared" si="0"/>
        <v>F2022105046@umt.edu.pk</v>
      </c>
      <c r="G46" t="s">
        <v>633</v>
      </c>
      <c r="I46" t="str">
        <f t="shared" si="1"/>
        <v>F2022408046@umt.edu.pk</v>
      </c>
    </row>
    <row r="47" spans="1:9">
      <c r="A47" t="s">
        <v>433</v>
      </c>
      <c r="B47" t="s">
        <v>586</v>
      </c>
      <c r="C47" t="s">
        <v>587</v>
      </c>
      <c r="D47" t="str">
        <f t="shared" si="0"/>
        <v>F2022105047@umt.edu.pk</v>
      </c>
      <c r="G47" t="s">
        <v>634</v>
      </c>
      <c r="I47" t="str">
        <f t="shared" si="1"/>
        <v>F2022408047@umt.edu.pk</v>
      </c>
    </row>
    <row r="48" spans="1:9">
      <c r="A48" t="s">
        <v>434</v>
      </c>
      <c r="B48" t="s">
        <v>586</v>
      </c>
      <c r="C48" t="s">
        <v>587</v>
      </c>
      <c r="D48" t="str">
        <f t="shared" si="0"/>
        <v>F2022105048@umt.edu.pk</v>
      </c>
      <c r="G48" t="s">
        <v>635</v>
      </c>
      <c r="I48" t="str">
        <f t="shared" si="1"/>
        <v>F2022408048@umt.edu.pk</v>
      </c>
    </row>
    <row r="49" spans="1:9">
      <c r="A49" t="s">
        <v>435</v>
      </c>
      <c r="B49" t="s">
        <v>586</v>
      </c>
      <c r="C49" t="s">
        <v>587</v>
      </c>
      <c r="D49" t="str">
        <f t="shared" si="0"/>
        <v>F2022105049@umt.edu.pk</v>
      </c>
      <c r="G49" t="s">
        <v>636</v>
      </c>
      <c r="I49" t="str">
        <f t="shared" si="1"/>
        <v>F2022408049@umt.edu.pk</v>
      </c>
    </row>
    <row r="50" spans="1:9">
      <c r="A50" t="s">
        <v>436</v>
      </c>
      <c r="B50" t="s">
        <v>586</v>
      </c>
      <c r="C50" t="s">
        <v>587</v>
      </c>
      <c r="D50" t="str">
        <f t="shared" si="0"/>
        <v>F2022105050@umt.edu.pk</v>
      </c>
      <c r="G50" t="s">
        <v>637</v>
      </c>
      <c r="I50" t="str">
        <f t="shared" si="1"/>
        <v>F2022408050@umt.edu.pk</v>
      </c>
    </row>
    <row r="51" spans="1:9">
      <c r="A51" t="s">
        <v>437</v>
      </c>
      <c r="B51" t="s">
        <v>586</v>
      </c>
      <c r="C51" t="s">
        <v>587</v>
      </c>
      <c r="D51" t="str">
        <f t="shared" si="0"/>
        <v>F2022105051@umt.edu.pk</v>
      </c>
      <c r="G51" t="s">
        <v>638</v>
      </c>
      <c r="I51" t="str">
        <f t="shared" si="1"/>
        <v>F2022408051@umt.edu.pk</v>
      </c>
    </row>
    <row r="52" spans="1:9">
      <c r="A52" t="s">
        <v>438</v>
      </c>
      <c r="B52" t="s">
        <v>586</v>
      </c>
      <c r="C52" t="s">
        <v>587</v>
      </c>
      <c r="D52" t="str">
        <f t="shared" si="0"/>
        <v>F2022105052@umt.edu.pk</v>
      </c>
      <c r="G52" t="s">
        <v>639</v>
      </c>
      <c r="I52" t="str">
        <f t="shared" si="1"/>
        <v>F2022408052@umt.edu.pk</v>
      </c>
    </row>
    <row r="53" spans="1:9">
      <c r="A53" t="s">
        <v>439</v>
      </c>
      <c r="B53" t="s">
        <v>586</v>
      </c>
      <c r="C53" t="s">
        <v>587</v>
      </c>
      <c r="D53" t="str">
        <f t="shared" si="0"/>
        <v>F2022105053@umt.edu.pk</v>
      </c>
      <c r="G53" t="s">
        <v>640</v>
      </c>
      <c r="I53" t="str">
        <f t="shared" si="1"/>
        <v>F2022408053@umt.edu.pk</v>
      </c>
    </row>
    <row r="54" spans="1:9">
      <c r="A54" t="s">
        <v>440</v>
      </c>
      <c r="B54" t="s">
        <v>586</v>
      </c>
      <c r="C54" t="s">
        <v>587</v>
      </c>
      <c r="D54" t="str">
        <f t="shared" si="0"/>
        <v>F2022105054@umt.edu.pk</v>
      </c>
      <c r="G54" t="s">
        <v>641</v>
      </c>
      <c r="I54" t="str">
        <f t="shared" si="1"/>
        <v>F2022408054@umt.edu.pk</v>
      </c>
    </row>
    <row r="55" spans="1:9">
      <c r="A55" t="s">
        <v>441</v>
      </c>
      <c r="B55" t="s">
        <v>586</v>
      </c>
      <c r="C55" t="s">
        <v>587</v>
      </c>
      <c r="D55" t="str">
        <f t="shared" si="0"/>
        <v>F2022105055@umt.edu.pk</v>
      </c>
      <c r="G55" t="s">
        <v>642</v>
      </c>
      <c r="I55" t="str">
        <f t="shared" si="1"/>
        <v>F2022408055@umt.edu.pk</v>
      </c>
    </row>
    <row r="56" spans="1:9">
      <c r="A56" t="s">
        <v>442</v>
      </c>
      <c r="B56" t="s">
        <v>586</v>
      </c>
      <c r="C56" t="s">
        <v>587</v>
      </c>
      <c r="D56" t="str">
        <f t="shared" si="0"/>
        <v>F2022105056@umt.edu.pk</v>
      </c>
      <c r="G56" t="s">
        <v>643</v>
      </c>
      <c r="I56" t="str">
        <f t="shared" si="1"/>
        <v>F2022408056@umt.edu.pk</v>
      </c>
    </row>
    <row r="57" spans="1:9">
      <c r="A57" t="s">
        <v>443</v>
      </c>
      <c r="B57" t="s">
        <v>586</v>
      </c>
      <c r="C57" t="s">
        <v>587</v>
      </c>
      <c r="D57" t="str">
        <f t="shared" si="0"/>
        <v>F2022105057@umt.edu.pk</v>
      </c>
      <c r="G57" t="s">
        <v>644</v>
      </c>
      <c r="I57" t="str">
        <f t="shared" si="1"/>
        <v>F2022408057@umt.edu.pk</v>
      </c>
    </row>
    <row r="58" spans="1:9">
      <c r="A58" t="s">
        <v>444</v>
      </c>
      <c r="B58" t="s">
        <v>586</v>
      </c>
      <c r="C58" t="s">
        <v>587</v>
      </c>
      <c r="D58" t="str">
        <f t="shared" si="0"/>
        <v>F2022105058@umt.edu.pk</v>
      </c>
      <c r="G58" t="s">
        <v>645</v>
      </c>
      <c r="I58" t="str">
        <f t="shared" si="1"/>
        <v>F2022408058@umt.edu.pk</v>
      </c>
    </row>
    <row r="59" spans="1:9">
      <c r="A59" t="s">
        <v>445</v>
      </c>
      <c r="B59" t="s">
        <v>586</v>
      </c>
      <c r="C59" t="s">
        <v>587</v>
      </c>
      <c r="D59" t="str">
        <f t="shared" si="0"/>
        <v>F2022105059@umt.edu.pk</v>
      </c>
      <c r="G59" t="s">
        <v>646</v>
      </c>
      <c r="I59" t="str">
        <f t="shared" si="1"/>
        <v>F2022408059@umt.edu.pk</v>
      </c>
    </row>
    <row r="60" spans="1:9">
      <c r="A60" t="s">
        <v>446</v>
      </c>
      <c r="B60" t="s">
        <v>586</v>
      </c>
      <c r="C60" t="s">
        <v>587</v>
      </c>
      <c r="D60" t="str">
        <f t="shared" si="0"/>
        <v>F2022105060@umt.edu.pk</v>
      </c>
      <c r="G60" t="s">
        <v>647</v>
      </c>
      <c r="I60" t="str">
        <f t="shared" si="1"/>
        <v>F2022408060@umt.edu.pk</v>
      </c>
    </row>
    <row r="61" spans="1:9">
      <c r="A61" t="s">
        <v>447</v>
      </c>
      <c r="B61" t="s">
        <v>586</v>
      </c>
      <c r="C61" t="s">
        <v>587</v>
      </c>
      <c r="D61" t="str">
        <f t="shared" si="0"/>
        <v>F2022105061@umt.edu.pk</v>
      </c>
      <c r="G61" t="s">
        <v>648</v>
      </c>
      <c r="I61" t="str">
        <f t="shared" si="1"/>
        <v>F2022408061@umt.edu.pk</v>
      </c>
    </row>
    <row r="62" spans="1:9">
      <c r="A62" t="s">
        <v>371</v>
      </c>
      <c r="B62" t="s">
        <v>586</v>
      </c>
      <c r="C62" t="s">
        <v>587</v>
      </c>
      <c r="D62" t="str">
        <f t="shared" si="0"/>
        <v>F2022105062@umt.edu.pk</v>
      </c>
      <c r="G62" t="s">
        <v>649</v>
      </c>
      <c r="I62" t="str">
        <f t="shared" si="1"/>
        <v>F2022408062@umt.edu.pk</v>
      </c>
    </row>
    <row r="63" spans="1:9">
      <c r="A63" t="s">
        <v>448</v>
      </c>
      <c r="B63" t="s">
        <v>586</v>
      </c>
      <c r="C63" t="s">
        <v>587</v>
      </c>
      <c r="D63" t="str">
        <f t="shared" si="0"/>
        <v>F2022105063@umt.edu.pk</v>
      </c>
      <c r="G63" t="s">
        <v>650</v>
      </c>
      <c r="I63" t="str">
        <f t="shared" si="1"/>
        <v>F2022408063@umt.edu.pk</v>
      </c>
    </row>
    <row r="64" spans="1:9">
      <c r="A64" t="s">
        <v>449</v>
      </c>
      <c r="B64" t="s">
        <v>586</v>
      </c>
      <c r="C64" t="s">
        <v>587</v>
      </c>
      <c r="D64" t="str">
        <f t="shared" si="0"/>
        <v>F2022105064@umt.edu.pk</v>
      </c>
      <c r="G64" t="s">
        <v>651</v>
      </c>
      <c r="I64" t="str">
        <f t="shared" si="1"/>
        <v>F2022408064@umt.edu.pk</v>
      </c>
    </row>
    <row r="65" spans="1:9">
      <c r="A65" t="s">
        <v>450</v>
      </c>
      <c r="B65" t="s">
        <v>586</v>
      </c>
      <c r="C65" t="s">
        <v>587</v>
      </c>
      <c r="D65" t="str">
        <f t="shared" si="0"/>
        <v>F2022105065@umt.edu.pk</v>
      </c>
      <c r="G65" t="s">
        <v>652</v>
      </c>
      <c r="I65" t="str">
        <f t="shared" si="1"/>
        <v>F2022408065@umt.edu.pk</v>
      </c>
    </row>
    <row r="66" spans="1:9">
      <c r="A66" t="s">
        <v>451</v>
      </c>
      <c r="B66" t="s">
        <v>586</v>
      </c>
      <c r="C66" t="s">
        <v>587</v>
      </c>
      <c r="D66" t="str">
        <f t="shared" ref="D66:D129" si="2">CONCATENATE(A66,B66,C66)</f>
        <v>F2022105066@umt.edu.pk</v>
      </c>
      <c r="G66" t="s">
        <v>653</v>
      </c>
      <c r="I66" t="str">
        <f t="shared" ref="I66:I79" si="3">CONCATENATE(G66,B66,C66)</f>
        <v>F2022408066@umt.edu.pk</v>
      </c>
    </row>
    <row r="67" spans="1:9">
      <c r="A67" t="s">
        <v>452</v>
      </c>
      <c r="B67" t="s">
        <v>586</v>
      </c>
      <c r="C67" t="s">
        <v>587</v>
      </c>
      <c r="D67" t="str">
        <f t="shared" si="2"/>
        <v>F2022105067@umt.edu.pk</v>
      </c>
      <c r="G67" t="s">
        <v>654</v>
      </c>
      <c r="I67" t="str">
        <f t="shared" si="3"/>
        <v>F2022408067@umt.edu.pk</v>
      </c>
    </row>
    <row r="68" spans="1:9">
      <c r="A68" t="s">
        <v>453</v>
      </c>
      <c r="B68" t="s">
        <v>586</v>
      </c>
      <c r="C68" t="s">
        <v>587</v>
      </c>
      <c r="D68" t="str">
        <f t="shared" si="2"/>
        <v>F2022105068@umt.edu.pk</v>
      </c>
      <c r="G68" t="s">
        <v>655</v>
      </c>
      <c r="I68" t="str">
        <f t="shared" si="3"/>
        <v>F2022408068@umt.edu.pk</v>
      </c>
    </row>
    <row r="69" spans="1:9">
      <c r="A69" t="s">
        <v>454</v>
      </c>
      <c r="B69" t="s">
        <v>586</v>
      </c>
      <c r="C69" t="s">
        <v>587</v>
      </c>
      <c r="D69" t="str">
        <f t="shared" si="2"/>
        <v>F2022105069@umt.edu.pk</v>
      </c>
      <c r="G69" t="s">
        <v>656</v>
      </c>
      <c r="I69" t="str">
        <f t="shared" si="3"/>
        <v>F2022408069@umt.edu.pk</v>
      </c>
    </row>
    <row r="70" spans="1:9">
      <c r="A70" t="s">
        <v>455</v>
      </c>
      <c r="B70" t="s">
        <v>586</v>
      </c>
      <c r="C70" t="s">
        <v>587</v>
      </c>
      <c r="D70" t="str">
        <f t="shared" si="2"/>
        <v>F2022105070@umt.edu.pk</v>
      </c>
      <c r="G70" t="s">
        <v>657</v>
      </c>
      <c r="I70" t="str">
        <f t="shared" si="3"/>
        <v>F2022408070@umt.edu.pk</v>
      </c>
    </row>
    <row r="71" spans="1:9">
      <c r="A71" t="s">
        <v>456</v>
      </c>
      <c r="B71" t="s">
        <v>586</v>
      </c>
      <c r="C71" t="s">
        <v>587</v>
      </c>
      <c r="D71" t="str">
        <f t="shared" si="2"/>
        <v>F2022105071@umt.edu.pk</v>
      </c>
      <c r="G71" t="s">
        <v>658</v>
      </c>
      <c r="I71" t="str">
        <f t="shared" si="3"/>
        <v>F2022408071@umt.edu.pk</v>
      </c>
    </row>
    <row r="72" spans="1:9">
      <c r="A72" t="s">
        <v>457</v>
      </c>
      <c r="B72" t="s">
        <v>586</v>
      </c>
      <c r="C72" t="s">
        <v>587</v>
      </c>
      <c r="D72" t="str">
        <f t="shared" si="2"/>
        <v>F2022105072@umt.edu.pk</v>
      </c>
      <c r="G72" t="s">
        <v>659</v>
      </c>
      <c r="I72" t="str">
        <f t="shared" si="3"/>
        <v>F2022408072@umt.edu.pk</v>
      </c>
    </row>
    <row r="73" spans="1:9">
      <c r="A73" t="s">
        <v>458</v>
      </c>
      <c r="B73" t="s">
        <v>586</v>
      </c>
      <c r="C73" t="s">
        <v>587</v>
      </c>
      <c r="D73" t="str">
        <f t="shared" si="2"/>
        <v>F2022105073@umt.edu.pk</v>
      </c>
      <c r="G73" t="s">
        <v>660</v>
      </c>
      <c r="I73" t="str">
        <f t="shared" si="3"/>
        <v>F2022408073@umt.edu.pk</v>
      </c>
    </row>
    <row r="74" spans="1:9">
      <c r="A74" t="s">
        <v>459</v>
      </c>
      <c r="B74" t="s">
        <v>586</v>
      </c>
      <c r="C74" t="s">
        <v>587</v>
      </c>
      <c r="D74" t="str">
        <f t="shared" si="2"/>
        <v>F2022105074@umt.edu.pk</v>
      </c>
      <c r="G74" t="s">
        <v>661</v>
      </c>
      <c r="I74" t="str">
        <f t="shared" si="3"/>
        <v>F2022408074@umt.edu.pk</v>
      </c>
    </row>
    <row r="75" spans="1:9">
      <c r="A75" t="s">
        <v>460</v>
      </c>
      <c r="B75" t="s">
        <v>586</v>
      </c>
      <c r="C75" t="s">
        <v>587</v>
      </c>
      <c r="D75" t="str">
        <f t="shared" si="2"/>
        <v>F2022105075@umt.edu.pk</v>
      </c>
      <c r="G75" t="s">
        <v>662</v>
      </c>
      <c r="I75" t="str">
        <f t="shared" si="3"/>
        <v>F2022408075@umt.edu.pk</v>
      </c>
    </row>
    <row r="76" spans="1:9">
      <c r="A76" t="s">
        <v>461</v>
      </c>
      <c r="B76" t="s">
        <v>586</v>
      </c>
      <c r="C76" t="s">
        <v>587</v>
      </c>
      <c r="D76" t="str">
        <f t="shared" si="2"/>
        <v>F2022105076@umt.edu.pk</v>
      </c>
      <c r="G76" t="s">
        <v>663</v>
      </c>
      <c r="I76" t="str">
        <f t="shared" si="3"/>
        <v>F2022408076@umt.edu.pk</v>
      </c>
    </row>
    <row r="77" spans="1:9">
      <c r="A77" t="s">
        <v>462</v>
      </c>
      <c r="B77" t="s">
        <v>586</v>
      </c>
      <c r="C77" t="s">
        <v>587</v>
      </c>
      <c r="D77" t="str">
        <f t="shared" si="2"/>
        <v>F2022105077@umt.edu.pk</v>
      </c>
      <c r="G77" t="s">
        <v>664</v>
      </c>
      <c r="I77" t="str">
        <f t="shared" si="3"/>
        <v>F2022408077@umt.edu.pk</v>
      </c>
    </row>
    <row r="78" spans="1:9">
      <c r="A78" t="s">
        <v>463</v>
      </c>
      <c r="B78" t="s">
        <v>586</v>
      </c>
      <c r="C78" t="s">
        <v>587</v>
      </c>
      <c r="D78" t="str">
        <f t="shared" si="2"/>
        <v>F2022105078@umt.edu.pk</v>
      </c>
      <c r="G78" t="s">
        <v>665</v>
      </c>
      <c r="I78" t="str">
        <f t="shared" si="3"/>
        <v>F2022408078@umt.edu.pk</v>
      </c>
    </row>
    <row r="79" spans="1:9">
      <c r="A79" t="s">
        <v>464</v>
      </c>
      <c r="B79" t="s">
        <v>586</v>
      </c>
      <c r="C79" t="s">
        <v>587</v>
      </c>
      <c r="D79" t="str">
        <f t="shared" si="2"/>
        <v>F2022105079@umt.edu.pk</v>
      </c>
      <c r="G79" t="s">
        <v>666</v>
      </c>
      <c r="I79" t="str">
        <f t="shared" si="3"/>
        <v>F2022408079@umt.edu.pk</v>
      </c>
    </row>
    <row r="80" spans="1:9">
      <c r="A80" t="s">
        <v>465</v>
      </c>
      <c r="B80" t="s">
        <v>586</v>
      </c>
      <c r="C80" t="s">
        <v>587</v>
      </c>
      <c r="D80" t="str">
        <f t="shared" si="2"/>
        <v>F2022105080@umt.edu.pk</v>
      </c>
      <c r="G80" t="s">
        <v>667</v>
      </c>
      <c r="I80" t="str">
        <f>CONCATENATE(G80,B80,C80)</f>
        <v>F2022408080@umt.edu.pk</v>
      </c>
    </row>
    <row r="81" spans="1:4">
      <c r="A81" t="s">
        <v>466</v>
      </c>
      <c r="B81" t="s">
        <v>586</v>
      </c>
      <c r="C81" t="s">
        <v>587</v>
      </c>
      <c r="D81" t="str">
        <f t="shared" si="2"/>
        <v>F2022105081@umt.edu.pk</v>
      </c>
    </row>
    <row r="82" spans="1:4">
      <c r="A82" t="s">
        <v>467</v>
      </c>
      <c r="B82" t="s">
        <v>586</v>
      </c>
      <c r="C82" t="s">
        <v>587</v>
      </c>
      <c r="D82" t="str">
        <f t="shared" si="2"/>
        <v>F2022105082@umt.edu.pk</v>
      </c>
    </row>
    <row r="83" spans="1:4">
      <c r="A83" t="s">
        <v>468</v>
      </c>
      <c r="B83" t="s">
        <v>586</v>
      </c>
      <c r="C83" t="s">
        <v>587</v>
      </c>
      <c r="D83" t="str">
        <f t="shared" si="2"/>
        <v>F2022105083@umt.edu.pk</v>
      </c>
    </row>
    <row r="84" spans="1:4">
      <c r="A84" t="s">
        <v>469</v>
      </c>
      <c r="B84" t="s">
        <v>586</v>
      </c>
      <c r="C84" t="s">
        <v>587</v>
      </c>
      <c r="D84" t="str">
        <f t="shared" si="2"/>
        <v>F2022105084@umt.edu.pk</v>
      </c>
    </row>
    <row r="85" spans="1:4">
      <c r="A85" t="s">
        <v>470</v>
      </c>
      <c r="B85" t="s">
        <v>586</v>
      </c>
      <c r="C85" t="s">
        <v>587</v>
      </c>
      <c r="D85" t="str">
        <f t="shared" si="2"/>
        <v>F2022105085@umt.edu.pk</v>
      </c>
    </row>
    <row r="86" spans="1:4">
      <c r="A86" t="s">
        <v>471</v>
      </c>
      <c r="B86" t="s">
        <v>586</v>
      </c>
      <c r="C86" t="s">
        <v>587</v>
      </c>
      <c r="D86" t="str">
        <f t="shared" si="2"/>
        <v>F2022105086@umt.edu.pk</v>
      </c>
    </row>
    <row r="87" spans="1:4">
      <c r="A87" t="s">
        <v>472</v>
      </c>
      <c r="B87" t="s">
        <v>586</v>
      </c>
      <c r="C87" t="s">
        <v>587</v>
      </c>
      <c r="D87" t="str">
        <f t="shared" si="2"/>
        <v>F2022105087@umt.edu.pk</v>
      </c>
    </row>
    <row r="88" spans="1:4">
      <c r="A88" t="s">
        <v>473</v>
      </c>
      <c r="B88" t="s">
        <v>586</v>
      </c>
      <c r="C88" t="s">
        <v>587</v>
      </c>
      <c r="D88" t="str">
        <f t="shared" si="2"/>
        <v>F2022105088@umt.edu.pk</v>
      </c>
    </row>
    <row r="89" spans="1:4">
      <c r="A89" t="s">
        <v>474</v>
      </c>
      <c r="B89" t="s">
        <v>586</v>
      </c>
      <c r="C89" t="s">
        <v>587</v>
      </c>
      <c r="D89" t="str">
        <f t="shared" si="2"/>
        <v>F2022105089@umt.edu.pk</v>
      </c>
    </row>
    <row r="90" spans="1:4">
      <c r="A90" t="s">
        <v>475</v>
      </c>
      <c r="B90" t="s">
        <v>586</v>
      </c>
      <c r="C90" t="s">
        <v>587</v>
      </c>
      <c r="D90" t="str">
        <f t="shared" si="2"/>
        <v>F2022105090@umt.edu.pk</v>
      </c>
    </row>
    <row r="91" spans="1:4">
      <c r="A91" t="s">
        <v>476</v>
      </c>
      <c r="B91" t="s">
        <v>586</v>
      </c>
      <c r="C91" t="s">
        <v>587</v>
      </c>
      <c r="D91" t="str">
        <f t="shared" si="2"/>
        <v>F2022105091@umt.edu.pk</v>
      </c>
    </row>
    <row r="92" spans="1:4">
      <c r="A92" t="s">
        <v>477</v>
      </c>
      <c r="B92" t="s">
        <v>586</v>
      </c>
      <c r="C92" t="s">
        <v>587</v>
      </c>
      <c r="D92" t="str">
        <f t="shared" si="2"/>
        <v>F2022105092@umt.edu.pk</v>
      </c>
    </row>
    <row r="93" spans="1:4">
      <c r="A93" t="s">
        <v>478</v>
      </c>
      <c r="B93" t="s">
        <v>586</v>
      </c>
      <c r="C93" t="s">
        <v>587</v>
      </c>
      <c r="D93" t="str">
        <f t="shared" si="2"/>
        <v>F2022105093@umt.edu.pk</v>
      </c>
    </row>
    <row r="94" spans="1:4">
      <c r="A94" t="s">
        <v>479</v>
      </c>
      <c r="B94" t="s">
        <v>586</v>
      </c>
      <c r="C94" t="s">
        <v>587</v>
      </c>
      <c r="D94" t="str">
        <f t="shared" si="2"/>
        <v>F2022105094@umt.edu.pk</v>
      </c>
    </row>
    <row r="95" spans="1:4">
      <c r="A95" t="s">
        <v>480</v>
      </c>
      <c r="B95" t="s">
        <v>586</v>
      </c>
      <c r="C95" t="s">
        <v>587</v>
      </c>
      <c r="D95" t="str">
        <f t="shared" si="2"/>
        <v>F2022105095@umt.edu.pk</v>
      </c>
    </row>
    <row r="96" spans="1:4">
      <c r="A96" t="s">
        <v>481</v>
      </c>
      <c r="B96" t="s">
        <v>586</v>
      </c>
      <c r="C96" t="s">
        <v>587</v>
      </c>
      <c r="D96" t="str">
        <f t="shared" si="2"/>
        <v>F2022105096@umt.edu.pk</v>
      </c>
    </row>
    <row r="97" spans="1:4">
      <c r="A97" t="s">
        <v>482</v>
      </c>
      <c r="B97" t="s">
        <v>586</v>
      </c>
      <c r="C97" t="s">
        <v>587</v>
      </c>
      <c r="D97" t="str">
        <f t="shared" si="2"/>
        <v>F2022105097@umt.edu.pk</v>
      </c>
    </row>
    <row r="98" spans="1:4">
      <c r="A98" t="s">
        <v>483</v>
      </c>
      <c r="B98" t="s">
        <v>586</v>
      </c>
      <c r="C98" t="s">
        <v>587</v>
      </c>
      <c r="D98" t="str">
        <f t="shared" si="2"/>
        <v>F2022105098@umt.edu.pk</v>
      </c>
    </row>
    <row r="99" spans="1:4">
      <c r="A99" t="s">
        <v>484</v>
      </c>
      <c r="B99" t="s">
        <v>586</v>
      </c>
      <c r="C99" t="s">
        <v>587</v>
      </c>
      <c r="D99" t="str">
        <f t="shared" si="2"/>
        <v>F2022105099@umt.edu.pk</v>
      </c>
    </row>
    <row r="100" spans="1:4">
      <c r="A100" t="s">
        <v>485</v>
      </c>
      <c r="B100" t="s">
        <v>586</v>
      </c>
      <c r="C100" t="s">
        <v>587</v>
      </c>
      <c r="D100" t="str">
        <f t="shared" si="2"/>
        <v>F2022105100@umt.edu.pk</v>
      </c>
    </row>
    <row r="101" spans="1:4">
      <c r="A101" t="s">
        <v>486</v>
      </c>
      <c r="B101" t="s">
        <v>586</v>
      </c>
      <c r="C101" t="s">
        <v>587</v>
      </c>
      <c r="D101" t="str">
        <f t="shared" si="2"/>
        <v>F2022105101@umt.edu.pk</v>
      </c>
    </row>
    <row r="102" spans="1:4">
      <c r="A102" t="s">
        <v>487</v>
      </c>
      <c r="B102" t="s">
        <v>586</v>
      </c>
      <c r="C102" t="s">
        <v>587</v>
      </c>
      <c r="D102" t="str">
        <f t="shared" si="2"/>
        <v>F2022105102@umt.edu.pk</v>
      </c>
    </row>
    <row r="103" spans="1:4">
      <c r="A103" t="s">
        <v>488</v>
      </c>
      <c r="B103" t="s">
        <v>586</v>
      </c>
      <c r="C103" t="s">
        <v>587</v>
      </c>
      <c r="D103" t="str">
        <f t="shared" si="2"/>
        <v>F2022105103@umt.edu.pk</v>
      </c>
    </row>
    <row r="104" spans="1:4">
      <c r="A104" t="s">
        <v>489</v>
      </c>
      <c r="B104" t="s">
        <v>586</v>
      </c>
      <c r="C104" t="s">
        <v>587</v>
      </c>
      <c r="D104" t="str">
        <f t="shared" si="2"/>
        <v>F2022105104@umt.edu.pk</v>
      </c>
    </row>
    <row r="105" spans="1:4">
      <c r="A105" t="s">
        <v>490</v>
      </c>
      <c r="B105" t="s">
        <v>586</v>
      </c>
      <c r="C105" t="s">
        <v>587</v>
      </c>
      <c r="D105" t="str">
        <f t="shared" si="2"/>
        <v>F2022105105@umt.edu.pk</v>
      </c>
    </row>
    <row r="106" spans="1:4">
      <c r="A106" t="s">
        <v>491</v>
      </c>
      <c r="B106" t="s">
        <v>586</v>
      </c>
      <c r="C106" t="s">
        <v>587</v>
      </c>
      <c r="D106" t="str">
        <f t="shared" si="2"/>
        <v>F2022105106@umt.edu.pk</v>
      </c>
    </row>
    <row r="107" spans="1:4">
      <c r="A107" t="s">
        <v>492</v>
      </c>
      <c r="B107" t="s">
        <v>586</v>
      </c>
      <c r="C107" t="s">
        <v>587</v>
      </c>
      <c r="D107" t="str">
        <f t="shared" si="2"/>
        <v>F2022105107@umt.edu.pk</v>
      </c>
    </row>
    <row r="108" spans="1:4">
      <c r="A108" t="s">
        <v>493</v>
      </c>
      <c r="B108" t="s">
        <v>586</v>
      </c>
      <c r="C108" t="s">
        <v>587</v>
      </c>
      <c r="D108" t="str">
        <f t="shared" si="2"/>
        <v>F2022105108@umt.edu.pk</v>
      </c>
    </row>
    <row r="109" spans="1:4">
      <c r="A109" t="s">
        <v>494</v>
      </c>
      <c r="B109" t="s">
        <v>586</v>
      </c>
      <c r="C109" t="s">
        <v>587</v>
      </c>
      <c r="D109" t="str">
        <f t="shared" si="2"/>
        <v>F2022105109@umt.edu.pk</v>
      </c>
    </row>
    <row r="110" spans="1:4">
      <c r="A110" t="s">
        <v>495</v>
      </c>
      <c r="B110" t="s">
        <v>586</v>
      </c>
      <c r="C110" t="s">
        <v>587</v>
      </c>
      <c r="D110" t="str">
        <f t="shared" si="2"/>
        <v>F2022105110@umt.edu.pk</v>
      </c>
    </row>
    <row r="111" spans="1:4">
      <c r="A111" t="s">
        <v>496</v>
      </c>
      <c r="B111" t="s">
        <v>586</v>
      </c>
      <c r="C111" t="s">
        <v>587</v>
      </c>
      <c r="D111" t="str">
        <f t="shared" si="2"/>
        <v>F2022105111@umt.edu.pk</v>
      </c>
    </row>
    <row r="112" spans="1:4">
      <c r="A112" t="s">
        <v>497</v>
      </c>
      <c r="B112" t="s">
        <v>586</v>
      </c>
      <c r="C112" t="s">
        <v>587</v>
      </c>
      <c r="D112" t="str">
        <f t="shared" si="2"/>
        <v>F2022105112@umt.edu.pk</v>
      </c>
    </row>
    <row r="113" spans="1:4">
      <c r="A113" t="s">
        <v>498</v>
      </c>
      <c r="B113" t="s">
        <v>586</v>
      </c>
      <c r="C113" t="s">
        <v>587</v>
      </c>
      <c r="D113" t="str">
        <f t="shared" si="2"/>
        <v>F2022105113@umt.edu.pk</v>
      </c>
    </row>
    <row r="114" spans="1:4">
      <c r="A114" t="s">
        <v>499</v>
      </c>
      <c r="B114" t="s">
        <v>586</v>
      </c>
      <c r="C114" t="s">
        <v>587</v>
      </c>
      <c r="D114" t="str">
        <f t="shared" si="2"/>
        <v>F2022105114@umt.edu.pk</v>
      </c>
    </row>
    <row r="115" spans="1:4">
      <c r="A115" t="s">
        <v>500</v>
      </c>
      <c r="B115" t="s">
        <v>586</v>
      </c>
      <c r="C115" t="s">
        <v>587</v>
      </c>
      <c r="D115" t="str">
        <f t="shared" si="2"/>
        <v>F2022105115@umt.edu.pk</v>
      </c>
    </row>
    <row r="116" spans="1:4">
      <c r="A116" t="s">
        <v>501</v>
      </c>
      <c r="B116" t="s">
        <v>586</v>
      </c>
      <c r="C116" t="s">
        <v>587</v>
      </c>
      <c r="D116" t="str">
        <f t="shared" si="2"/>
        <v>F2022105116@umt.edu.pk</v>
      </c>
    </row>
    <row r="117" spans="1:4">
      <c r="A117" t="s">
        <v>502</v>
      </c>
      <c r="B117" t="s">
        <v>586</v>
      </c>
      <c r="C117" t="s">
        <v>587</v>
      </c>
      <c r="D117" t="str">
        <f t="shared" si="2"/>
        <v>F2022105117@umt.edu.pk</v>
      </c>
    </row>
    <row r="118" spans="1:4">
      <c r="A118" t="s">
        <v>503</v>
      </c>
      <c r="B118" t="s">
        <v>586</v>
      </c>
      <c r="C118" t="s">
        <v>587</v>
      </c>
      <c r="D118" t="str">
        <f t="shared" si="2"/>
        <v>F2022105118@umt.edu.pk</v>
      </c>
    </row>
    <row r="119" spans="1:4">
      <c r="A119" t="s">
        <v>504</v>
      </c>
      <c r="B119" t="s">
        <v>586</v>
      </c>
      <c r="C119" t="s">
        <v>587</v>
      </c>
      <c r="D119" t="str">
        <f t="shared" si="2"/>
        <v>F2022105119@umt.edu.pk</v>
      </c>
    </row>
    <row r="120" spans="1:4">
      <c r="A120" t="s">
        <v>505</v>
      </c>
      <c r="B120" t="s">
        <v>586</v>
      </c>
      <c r="C120" t="s">
        <v>587</v>
      </c>
      <c r="D120" t="str">
        <f t="shared" si="2"/>
        <v>F2022105120@umt.edu.pk</v>
      </c>
    </row>
    <row r="121" spans="1:4">
      <c r="A121" t="s">
        <v>506</v>
      </c>
      <c r="B121" t="s">
        <v>586</v>
      </c>
      <c r="C121" t="s">
        <v>587</v>
      </c>
      <c r="D121" t="str">
        <f t="shared" si="2"/>
        <v>F2022105121@umt.edu.pk</v>
      </c>
    </row>
    <row r="122" spans="1:4">
      <c r="A122" t="s">
        <v>507</v>
      </c>
      <c r="B122" t="s">
        <v>586</v>
      </c>
      <c r="C122" t="s">
        <v>587</v>
      </c>
      <c r="D122" t="str">
        <f t="shared" si="2"/>
        <v>F2022105122@umt.edu.pk</v>
      </c>
    </row>
    <row r="123" spans="1:4">
      <c r="A123" t="s">
        <v>508</v>
      </c>
      <c r="B123" t="s">
        <v>586</v>
      </c>
      <c r="C123" t="s">
        <v>587</v>
      </c>
      <c r="D123" t="str">
        <f t="shared" si="2"/>
        <v>F2022105123@umt.edu.pk</v>
      </c>
    </row>
    <row r="124" spans="1:4">
      <c r="A124" t="s">
        <v>509</v>
      </c>
      <c r="B124" t="s">
        <v>586</v>
      </c>
      <c r="C124" t="s">
        <v>587</v>
      </c>
      <c r="D124" t="str">
        <f t="shared" si="2"/>
        <v>F2022105124@umt.edu.pk</v>
      </c>
    </row>
    <row r="125" spans="1:4">
      <c r="A125" t="s">
        <v>510</v>
      </c>
      <c r="B125" t="s">
        <v>586</v>
      </c>
      <c r="C125" t="s">
        <v>587</v>
      </c>
      <c r="D125" t="str">
        <f t="shared" si="2"/>
        <v>F2022105125@umt.edu.pk</v>
      </c>
    </row>
    <row r="126" spans="1:4">
      <c r="A126" t="s">
        <v>511</v>
      </c>
      <c r="B126" t="s">
        <v>586</v>
      </c>
      <c r="C126" t="s">
        <v>587</v>
      </c>
      <c r="D126" t="str">
        <f t="shared" si="2"/>
        <v>F2022105126@umt.edu.pk</v>
      </c>
    </row>
    <row r="127" spans="1:4">
      <c r="A127" t="s">
        <v>512</v>
      </c>
      <c r="B127" t="s">
        <v>586</v>
      </c>
      <c r="C127" t="s">
        <v>587</v>
      </c>
      <c r="D127" t="str">
        <f t="shared" si="2"/>
        <v>F2022105127@umt.edu.pk</v>
      </c>
    </row>
    <row r="128" spans="1:4">
      <c r="A128" t="s">
        <v>513</v>
      </c>
      <c r="B128" t="s">
        <v>586</v>
      </c>
      <c r="C128" t="s">
        <v>587</v>
      </c>
      <c r="D128" t="str">
        <f t="shared" si="2"/>
        <v>F2022105128@umt.edu.pk</v>
      </c>
    </row>
    <row r="129" spans="1:4">
      <c r="A129" t="s">
        <v>514</v>
      </c>
      <c r="B129" t="s">
        <v>586</v>
      </c>
      <c r="C129" t="s">
        <v>587</v>
      </c>
      <c r="D129" t="str">
        <f t="shared" si="2"/>
        <v>F2022105129@umt.edu.pk</v>
      </c>
    </row>
    <row r="130" spans="1:4">
      <c r="A130" t="s">
        <v>515</v>
      </c>
      <c r="B130" t="s">
        <v>586</v>
      </c>
      <c r="C130" t="s">
        <v>587</v>
      </c>
      <c r="D130" t="str">
        <f t="shared" ref="D130:D193" si="4">CONCATENATE(A130,B130,C130)</f>
        <v>F2022105130@umt.edu.pk</v>
      </c>
    </row>
    <row r="131" spans="1:4">
      <c r="A131" t="s">
        <v>516</v>
      </c>
      <c r="B131" t="s">
        <v>586</v>
      </c>
      <c r="C131" t="s">
        <v>587</v>
      </c>
      <c r="D131" t="str">
        <f t="shared" si="4"/>
        <v>F2022105131@umt.edu.pk</v>
      </c>
    </row>
    <row r="132" spans="1:4">
      <c r="A132" t="s">
        <v>517</v>
      </c>
      <c r="B132" t="s">
        <v>586</v>
      </c>
      <c r="C132" t="s">
        <v>587</v>
      </c>
      <c r="D132" t="str">
        <f t="shared" si="4"/>
        <v>F2022105132@umt.edu.pk</v>
      </c>
    </row>
    <row r="133" spans="1:4">
      <c r="A133" t="s">
        <v>518</v>
      </c>
      <c r="B133" t="s">
        <v>586</v>
      </c>
      <c r="C133" t="s">
        <v>587</v>
      </c>
      <c r="D133" t="str">
        <f t="shared" si="4"/>
        <v>F2022105133@umt.edu.pk</v>
      </c>
    </row>
    <row r="134" spans="1:4">
      <c r="A134" t="s">
        <v>519</v>
      </c>
      <c r="B134" t="s">
        <v>586</v>
      </c>
      <c r="C134" t="s">
        <v>587</v>
      </c>
      <c r="D134" t="str">
        <f t="shared" si="4"/>
        <v>F2022105134@umt.edu.pk</v>
      </c>
    </row>
    <row r="135" spans="1:4">
      <c r="A135" t="s">
        <v>520</v>
      </c>
      <c r="B135" t="s">
        <v>586</v>
      </c>
      <c r="C135" t="s">
        <v>587</v>
      </c>
      <c r="D135" t="str">
        <f t="shared" si="4"/>
        <v>F2022105135@umt.edu.pk</v>
      </c>
    </row>
    <row r="136" spans="1:4">
      <c r="A136" t="s">
        <v>521</v>
      </c>
      <c r="B136" t="s">
        <v>586</v>
      </c>
      <c r="C136" t="s">
        <v>587</v>
      </c>
      <c r="D136" t="str">
        <f t="shared" si="4"/>
        <v>F2022105136@umt.edu.pk</v>
      </c>
    </row>
    <row r="137" spans="1:4">
      <c r="A137" t="s">
        <v>522</v>
      </c>
      <c r="B137" t="s">
        <v>586</v>
      </c>
      <c r="C137" t="s">
        <v>587</v>
      </c>
      <c r="D137" t="str">
        <f t="shared" si="4"/>
        <v>F2022105137@umt.edu.pk</v>
      </c>
    </row>
    <row r="138" spans="1:4">
      <c r="A138" t="s">
        <v>523</v>
      </c>
      <c r="B138" t="s">
        <v>586</v>
      </c>
      <c r="C138" t="s">
        <v>587</v>
      </c>
      <c r="D138" t="str">
        <f t="shared" si="4"/>
        <v>F2022105138@umt.edu.pk</v>
      </c>
    </row>
    <row r="139" spans="1:4">
      <c r="A139" t="s">
        <v>524</v>
      </c>
      <c r="B139" t="s">
        <v>586</v>
      </c>
      <c r="C139" t="s">
        <v>587</v>
      </c>
      <c r="D139" t="str">
        <f t="shared" si="4"/>
        <v>F2022105139@umt.edu.pk</v>
      </c>
    </row>
    <row r="140" spans="1:4">
      <c r="A140" t="s">
        <v>525</v>
      </c>
      <c r="B140" t="s">
        <v>586</v>
      </c>
      <c r="C140" t="s">
        <v>587</v>
      </c>
      <c r="D140" t="str">
        <f t="shared" si="4"/>
        <v>F2022105140@umt.edu.pk</v>
      </c>
    </row>
    <row r="141" spans="1:4">
      <c r="A141" t="s">
        <v>526</v>
      </c>
      <c r="B141" t="s">
        <v>586</v>
      </c>
      <c r="C141" t="s">
        <v>587</v>
      </c>
      <c r="D141" t="str">
        <f t="shared" si="4"/>
        <v>F2022105141@umt.edu.pk</v>
      </c>
    </row>
    <row r="142" spans="1:4">
      <c r="A142" t="s">
        <v>527</v>
      </c>
      <c r="B142" t="s">
        <v>586</v>
      </c>
      <c r="C142" t="s">
        <v>587</v>
      </c>
      <c r="D142" t="str">
        <f t="shared" si="4"/>
        <v>F2022105142@umt.edu.pk</v>
      </c>
    </row>
    <row r="143" spans="1:4">
      <c r="A143" t="s">
        <v>528</v>
      </c>
      <c r="B143" t="s">
        <v>586</v>
      </c>
      <c r="C143" t="s">
        <v>587</v>
      </c>
      <c r="D143" t="str">
        <f t="shared" si="4"/>
        <v>F2022105143@umt.edu.pk</v>
      </c>
    </row>
    <row r="144" spans="1:4">
      <c r="A144" t="s">
        <v>529</v>
      </c>
      <c r="B144" t="s">
        <v>586</v>
      </c>
      <c r="C144" t="s">
        <v>587</v>
      </c>
      <c r="D144" t="str">
        <f t="shared" si="4"/>
        <v>F2022105144@umt.edu.pk</v>
      </c>
    </row>
    <row r="145" spans="1:4">
      <c r="A145" t="s">
        <v>530</v>
      </c>
      <c r="B145" t="s">
        <v>586</v>
      </c>
      <c r="C145" t="s">
        <v>587</v>
      </c>
      <c r="D145" t="str">
        <f t="shared" si="4"/>
        <v>F2022105145@umt.edu.pk</v>
      </c>
    </row>
    <row r="146" spans="1:4">
      <c r="A146" t="s">
        <v>531</v>
      </c>
      <c r="B146" t="s">
        <v>586</v>
      </c>
      <c r="C146" t="s">
        <v>587</v>
      </c>
      <c r="D146" t="str">
        <f t="shared" si="4"/>
        <v>F2022105146@umt.edu.pk</v>
      </c>
    </row>
    <row r="147" spans="1:4">
      <c r="A147" t="s">
        <v>532</v>
      </c>
      <c r="B147" t="s">
        <v>586</v>
      </c>
      <c r="C147" t="s">
        <v>587</v>
      </c>
      <c r="D147" t="str">
        <f t="shared" si="4"/>
        <v>F2022105147@umt.edu.pk</v>
      </c>
    </row>
    <row r="148" spans="1:4">
      <c r="A148" t="s">
        <v>533</v>
      </c>
      <c r="B148" t="s">
        <v>586</v>
      </c>
      <c r="C148" t="s">
        <v>587</v>
      </c>
      <c r="D148" t="str">
        <f t="shared" si="4"/>
        <v>F2022105148@umt.edu.pk</v>
      </c>
    </row>
    <row r="149" spans="1:4">
      <c r="A149" t="s">
        <v>534</v>
      </c>
      <c r="B149" t="s">
        <v>586</v>
      </c>
      <c r="C149" t="s">
        <v>587</v>
      </c>
      <c r="D149" t="str">
        <f t="shared" si="4"/>
        <v>F2022105149@umt.edu.pk</v>
      </c>
    </row>
    <row r="150" spans="1:4">
      <c r="A150" t="s">
        <v>535</v>
      </c>
      <c r="B150" t="s">
        <v>586</v>
      </c>
      <c r="C150" t="s">
        <v>587</v>
      </c>
      <c r="D150" t="str">
        <f t="shared" si="4"/>
        <v>F2022105150@umt.edu.pk</v>
      </c>
    </row>
    <row r="151" spans="1:4">
      <c r="A151" t="s">
        <v>536</v>
      </c>
      <c r="B151" t="s">
        <v>586</v>
      </c>
      <c r="C151" t="s">
        <v>587</v>
      </c>
      <c r="D151" t="str">
        <f t="shared" si="4"/>
        <v>F2022105151@umt.edu.pk</v>
      </c>
    </row>
    <row r="152" spans="1:4">
      <c r="A152" t="s">
        <v>537</v>
      </c>
      <c r="B152" t="s">
        <v>586</v>
      </c>
      <c r="C152" t="s">
        <v>587</v>
      </c>
      <c r="D152" t="str">
        <f t="shared" si="4"/>
        <v>F2022105152@umt.edu.pk</v>
      </c>
    </row>
    <row r="153" spans="1:4">
      <c r="A153" t="s">
        <v>538</v>
      </c>
      <c r="B153" t="s">
        <v>586</v>
      </c>
      <c r="C153" t="s">
        <v>587</v>
      </c>
      <c r="D153" t="str">
        <f t="shared" si="4"/>
        <v>F2022105153@umt.edu.pk</v>
      </c>
    </row>
    <row r="154" spans="1:4">
      <c r="A154" t="s">
        <v>539</v>
      </c>
      <c r="B154" t="s">
        <v>586</v>
      </c>
      <c r="C154" t="s">
        <v>587</v>
      </c>
      <c r="D154" t="str">
        <f t="shared" si="4"/>
        <v>F2022105154@umt.edu.pk</v>
      </c>
    </row>
    <row r="155" spans="1:4">
      <c r="A155" t="s">
        <v>540</v>
      </c>
      <c r="B155" t="s">
        <v>586</v>
      </c>
      <c r="C155" t="s">
        <v>587</v>
      </c>
      <c r="D155" t="str">
        <f t="shared" si="4"/>
        <v>F2022105155@umt.edu.pk</v>
      </c>
    </row>
    <row r="156" spans="1:4">
      <c r="A156" t="s">
        <v>541</v>
      </c>
      <c r="B156" t="s">
        <v>586</v>
      </c>
      <c r="C156" t="s">
        <v>587</v>
      </c>
      <c r="D156" t="str">
        <f t="shared" si="4"/>
        <v>F2022105156@umt.edu.pk</v>
      </c>
    </row>
    <row r="157" spans="1:4">
      <c r="A157" t="s">
        <v>542</v>
      </c>
      <c r="B157" t="s">
        <v>586</v>
      </c>
      <c r="C157" t="s">
        <v>587</v>
      </c>
      <c r="D157" t="str">
        <f t="shared" si="4"/>
        <v>F2022105157@umt.edu.pk</v>
      </c>
    </row>
    <row r="158" spans="1:4">
      <c r="A158" t="s">
        <v>543</v>
      </c>
      <c r="B158" t="s">
        <v>586</v>
      </c>
      <c r="C158" t="s">
        <v>587</v>
      </c>
      <c r="D158" t="str">
        <f t="shared" si="4"/>
        <v>F2022105158@umt.edu.pk</v>
      </c>
    </row>
    <row r="159" spans="1:4">
      <c r="A159" t="s">
        <v>544</v>
      </c>
      <c r="B159" t="s">
        <v>586</v>
      </c>
      <c r="C159" t="s">
        <v>587</v>
      </c>
      <c r="D159" t="str">
        <f t="shared" si="4"/>
        <v>F2022105159@umt.edu.pk</v>
      </c>
    </row>
    <row r="160" spans="1:4">
      <c r="A160" t="s">
        <v>545</v>
      </c>
      <c r="B160" t="s">
        <v>586</v>
      </c>
      <c r="C160" t="s">
        <v>587</v>
      </c>
      <c r="D160" t="str">
        <f t="shared" si="4"/>
        <v>F2022105160@umt.edu.pk</v>
      </c>
    </row>
    <row r="161" spans="1:4">
      <c r="A161" t="s">
        <v>546</v>
      </c>
      <c r="B161" t="s">
        <v>586</v>
      </c>
      <c r="C161" t="s">
        <v>587</v>
      </c>
      <c r="D161" t="str">
        <f t="shared" si="4"/>
        <v>F2022105161@umt.edu.pk</v>
      </c>
    </row>
    <row r="162" spans="1:4">
      <c r="A162" t="s">
        <v>547</v>
      </c>
      <c r="B162" t="s">
        <v>586</v>
      </c>
      <c r="C162" t="s">
        <v>587</v>
      </c>
      <c r="D162" t="str">
        <f t="shared" si="4"/>
        <v>F2022105162@umt.edu.pk</v>
      </c>
    </row>
    <row r="163" spans="1:4">
      <c r="A163" t="s">
        <v>548</v>
      </c>
      <c r="B163" t="s">
        <v>586</v>
      </c>
      <c r="C163" t="s">
        <v>587</v>
      </c>
      <c r="D163" t="str">
        <f t="shared" si="4"/>
        <v>F2022105163@umt.edu.pk</v>
      </c>
    </row>
    <row r="164" spans="1:4">
      <c r="A164" t="s">
        <v>549</v>
      </c>
      <c r="B164" t="s">
        <v>586</v>
      </c>
      <c r="C164" t="s">
        <v>587</v>
      </c>
      <c r="D164" t="str">
        <f t="shared" si="4"/>
        <v>F2022105164@umt.edu.pk</v>
      </c>
    </row>
    <row r="165" spans="1:4">
      <c r="A165" t="s">
        <v>550</v>
      </c>
      <c r="B165" t="s">
        <v>586</v>
      </c>
      <c r="C165" t="s">
        <v>587</v>
      </c>
      <c r="D165" t="str">
        <f t="shared" si="4"/>
        <v>F2022105165@umt.edu.pk</v>
      </c>
    </row>
    <row r="166" spans="1:4">
      <c r="A166" t="s">
        <v>551</v>
      </c>
      <c r="B166" t="s">
        <v>586</v>
      </c>
      <c r="C166" t="s">
        <v>587</v>
      </c>
      <c r="D166" t="str">
        <f t="shared" si="4"/>
        <v>F2022105166@umt.edu.pk</v>
      </c>
    </row>
    <row r="167" spans="1:4">
      <c r="A167" t="s">
        <v>552</v>
      </c>
      <c r="B167" t="s">
        <v>586</v>
      </c>
      <c r="C167" t="s">
        <v>587</v>
      </c>
      <c r="D167" t="str">
        <f t="shared" si="4"/>
        <v>F2022105167@umt.edu.pk</v>
      </c>
    </row>
    <row r="168" spans="1:4">
      <c r="A168" t="s">
        <v>553</v>
      </c>
      <c r="B168" t="s">
        <v>586</v>
      </c>
      <c r="C168" t="s">
        <v>587</v>
      </c>
      <c r="D168" t="str">
        <f t="shared" si="4"/>
        <v>F2022105168@umt.edu.pk</v>
      </c>
    </row>
    <row r="169" spans="1:4">
      <c r="A169" t="s">
        <v>554</v>
      </c>
      <c r="B169" t="s">
        <v>586</v>
      </c>
      <c r="C169" t="s">
        <v>587</v>
      </c>
      <c r="D169" t="str">
        <f t="shared" si="4"/>
        <v>F2022105169@umt.edu.pk</v>
      </c>
    </row>
    <row r="170" spans="1:4">
      <c r="A170" t="s">
        <v>555</v>
      </c>
      <c r="B170" t="s">
        <v>586</v>
      </c>
      <c r="C170" t="s">
        <v>587</v>
      </c>
      <c r="D170" t="str">
        <f t="shared" si="4"/>
        <v>F2022105170@umt.edu.pk</v>
      </c>
    </row>
    <row r="171" spans="1:4">
      <c r="A171" t="s">
        <v>556</v>
      </c>
      <c r="B171" t="s">
        <v>586</v>
      </c>
      <c r="C171" t="s">
        <v>587</v>
      </c>
      <c r="D171" t="str">
        <f t="shared" si="4"/>
        <v>F2022105171@umt.edu.pk</v>
      </c>
    </row>
    <row r="172" spans="1:4">
      <c r="A172" t="s">
        <v>557</v>
      </c>
      <c r="B172" t="s">
        <v>586</v>
      </c>
      <c r="C172" t="s">
        <v>587</v>
      </c>
      <c r="D172" t="str">
        <f t="shared" si="4"/>
        <v>F2022105172@umt.edu.pk</v>
      </c>
    </row>
    <row r="173" spans="1:4">
      <c r="A173" t="s">
        <v>558</v>
      </c>
      <c r="B173" t="s">
        <v>586</v>
      </c>
      <c r="C173" t="s">
        <v>587</v>
      </c>
      <c r="D173" t="str">
        <f t="shared" si="4"/>
        <v>F2022105173@umt.edu.pk</v>
      </c>
    </row>
    <row r="174" spans="1:4">
      <c r="A174" t="s">
        <v>559</v>
      </c>
      <c r="B174" t="s">
        <v>586</v>
      </c>
      <c r="C174" t="s">
        <v>587</v>
      </c>
      <c r="D174" t="str">
        <f t="shared" si="4"/>
        <v>F2022105174@umt.edu.pk</v>
      </c>
    </row>
    <row r="175" spans="1:4">
      <c r="A175" t="s">
        <v>560</v>
      </c>
      <c r="B175" t="s">
        <v>586</v>
      </c>
      <c r="C175" t="s">
        <v>587</v>
      </c>
      <c r="D175" t="str">
        <f t="shared" si="4"/>
        <v>F2022105175@umt.edu.pk</v>
      </c>
    </row>
    <row r="176" spans="1:4">
      <c r="A176" t="s">
        <v>561</v>
      </c>
      <c r="B176" t="s">
        <v>586</v>
      </c>
      <c r="C176" t="s">
        <v>587</v>
      </c>
      <c r="D176" t="str">
        <f t="shared" si="4"/>
        <v>F2022105176@umt.edu.pk</v>
      </c>
    </row>
    <row r="177" spans="1:4">
      <c r="A177" t="s">
        <v>562</v>
      </c>
      <c r="B177" t="s">
        <v>586</v>
      </c>
      <c r="C177" t="s">
        <v>587</v>
      </c>
      <c r="D177" t="str">
        <f t="shared" si="4"/>
        <v>F2022105177@umt.edu.pk</v>
      </c>
    </row>
    <row r="178" spans="1:4">
      <c r="A178" t="s">
        <v>563</v>
      </c>
      <c r="B178" t="s">
        <v>586</v>
      </c>
      <c r="C178" t="s">
        <v>587</v>
      </c>
      <c r="D178" t="str">
        <f t="shared" si="4"/>
        <v>F2022105178@umt.edu.pk</v>
      </c>
    </row>
    <row r="179" spans="1:4">
      <c r="A179" t="s">
        <v>564</v>
      </c>
      <c r="B179" t="s">
        <v>586</v>
      </c>
      <c r="C179" t="s">
        <v>587</v>
      </c>
      <c r="D179" t="str">
        <f t="shared" si="4"/>
        <v>F2022105179@umt.edu.pk</v>
      </c>
    </row>
    <row r="180" spans="1:4">
      <c r="A180" t="s">
        <v>565</v>
      </c>
      <c r="B180" t="s">
        <v>586</v>
      </c>
      <c r="C180" t="s">
        <v>587</v>
      </c>
      <c r="D180" t="str">
        <f t="shared" si="4"/>
        <v>F2022105180@umt.edu.pk</v>
      </c>
    </row>
    <row r="181" spans="1:4">
      <c r="A181" t="s">
        <v>566</v>
      </c>
      <c r="B181" t="s">
        <v>586</v>
      </c>
      <c r="C181" t="s">
        <v>587</v>
      </c>
      <c r="D181" t="str">
        <f t="shared" si="4"/>
        <v>F2022105181@umt.edu.pk</v>
      </c>
    </row>
    <row r="182" spans="1:4">
      <c r="A182" t="s">
        <v>567</v>
      </c>
      <c r="B182" t="s">
        <v>586</v>
      </c>
      <c r="C182" t="s">
        <v>587</v>
      </c>
      <c r="D182" t="str">
        <f t="shared" si="4"/>
        <v>F2022105182@umt.edu.pk</v>
      </c>
    </row>
    <row r="183" spans="1:4">
      <c r="A183" t="s">
        <v>568</v>
      </c>
      <c r="B183" t="s">
        <v>586</v>
      </c>
      <c r="C183" t="s">
        <v>587</v>
      </c>
      <c r="D183" t="str">
        <f t="shared" si="4"/>
        <v>F2022105183@umt.edu.pk</v>
      </c>
    </row>
    <row r="184" spans="1:4">
      <c r="A184" t="s">
        <v>569</v>
      </c>
      <c r="B184" t="s">
        <v>586</v>
      </c>
      <c r="C184" t="s">
        <v>587</v>
      </c>
      <c r="D184" t="str">
        <f t="shared" si="4"/>
        <v>F2022105184@umt.edu.pk</v>
      </c>
    </row>
    <row r="185" spans="1:4">
      <c r="A185" t="s">
        <v>570</v>
      </c>
      <c r="B185" t="s">
        <v>586</v>
      </c>
      <c r="C185" t="s">
        <v>587</v>
      </c>
      <c r="D185" t="str">
        <f t="shared" si="4"/>
        <v>F2022105185@umt.edu.pk</v>
      </c>
    </row>
    <row r="186" spans="1:4">
      <c r="A186" t="s">
        <v>571</v>
      </c>
      <c r="B186" t="s">
        <v>586</v>
      </c>
      <c r="C186" t="s">
        <v>587</v>
      </c>
      <c r="D186" t="str">
        <f t="shared" si="4"/>
        <v>F2022105186@umt.edu.pk</v>
      </c>
    </row>
    <row r="187" spans="1:4">
      <c r="A187" t="s">
        <v>572</v>
      </c>
      <c r="B187" t="s">
        <v>586</v>
      </c>
      <c r="C187" t="s">
        <v>587</v>
      </c>
      <c r="D187" t="str">
        <f t="shared" si="4"/>
        <v>F2022105187@umt.edu.pk</v>
      </c>
    </row>
    <row r="188" spans="1:4">
      <c r="A188" t="s">
        <v>573</v>
      </c>
      <c r="B188" t="s">
        <v>586</v>
      </c>
      <c r="C188" t="s">
        <v>587</v>
      </c>
      <c r="D188" t="str">
        <f t="shared" si="4"/>
        <v>F2022105188@umt.edu.pk</v>
      </c>
    </row>
    <row r="189" spans="1:4">
      <c r="A189" t="s">
        <v>574</v>
      </c>
      <c r="B189" t="s">
        <v>586</v>
      </c>
      <c r="C189" t="s">
        <v>587</v>
      </c>
      <c r="D189" t="str">
        <f t="shared" si="4"/>
        <v>F2022105189@umt.edu.pk</v>
      </c>
    </row>
    <row r="190" spans="1:4">
      <c r="A190" t="s">
        <v>575</v>
      </c>
      <c r="B190" t="s">
        <v>586</v>
      </c>
      <c r="C190" t="s">
        <v>587</v>
      </c>
      <c r="D190" t="str">
        <f t="shared" si="4"/>
        <v>F2022105190@umt.edu.pk</v>
      </c>
    </row>
    <row r="191" spans="1:4">
      <c r="A191" t="s">
        <v>576</v>
      </c>
      <c r="B191" t="s">
        <v>586</v>
      </c>
      <c r="C191" t="s">
        <v>587</v>
      </c>
      <c r="D191" t="str">
        <f t="shared" si="4"/>
        <v>F2022105191@umt.edu.pk</v>
      </c>
    </row>
    <row r="192" spans="1:4">
      <c r="A192" t="s">
        <v>577</v>
      </c>
      <c r="B192" t="s">
        <v>586</v>
      </c>
      <c r="C192" t="s">
        <v>587</v>
      </c>
      <c r="D192" t="str">
        <f t="shared" si="4"/>
        <v>F2022105192@umt.edu.pk</v>
      </c>
    </row>
    <row r="193" spans="1:4">
      <c r="A193" t="s">
        <v>578</v>
      </c>
      <c r="B193" t="s">
        <v>586</v>
      </c>
      <c r="C193" t="s">
        <v>587</v>
      </c>
      <c r="D193" t="str">
        <f t="shared" si="4"/>
        <v>F2022105193@umt.edu.pk</v>
      </c>
    </row>
    <row r="194" spans="1:4">
      <c r="A194" t="s">
        <v>579</v>
      </c>
      <c r="B194" t="s">
        <v>586</v>
      </c>
      <c r="C194" t="s">
        <v>587</v>
      </c>
      <c r="D194" t="str">
        <f t="shared" ref="D194:D200" si="5">CONCATENATE(A194,B194,C194)</f>
        <v>F2022105194@umt.edu.pk</v>
      </c>
    </row>
    <row r="195" spans="1:4">
      <c r="A195" t="s">
        <v>580</v>
      </c>
      <c r="B195" t="s">
        <v>586</v>
      </c>
      <c r="C195" t="s">
        <v>587</v>
      </c>
      <c r="D195" t="str">
        <f t="shared" si="5"/>
        <v>F2022105195@umt.edu.pk</v>
      </c>
    </row>
    <row r="196" spans="1:4">
      <c r="A196" t="s">
        <v>581</v>
      </c>
      <c r="B196" t="s">
        <v>586</v>
      </c>
      <c r="C196" t="s">
        <v>587</v>
      </c>
      <c r="D196" t="str">
        <f t="shared" si="5"/>
        <v>F2022105196@umt.edu.pk</v>
      </c>
    </row>
    <row r="197" spans="1:4">
      <c r="A197" t="s">
        <v>582</v>
      </c>
      <c r="B197" t="s">
        <v>586</v>
      </c>
      <c r="C197" t="s">
        <v>587</v>
      </c>
      <c r="D197" t="str">
        <f t="shared" si="5"/>
        <v>F2022105197@umt.edu.pk</v>
      </c>
    </row>
    <row r="198" spans="1:4">
      <c r="A198" t="s">
        <v>583</v>
      </c>
      <c r="B198" t="s">
        <v>586</v>
      </c>
      <c r="C198" t="s">
        <v>587</v>
      </c>
      <c r="D198" t="str">
        <f t="shared" si="5"/>
        <v>F2022105198@umt.edu.pk</v>
      </c>
    </row>
    <row r="199" spans="1:4">
      <c r="A199" t="s">
        <v>584</v>
      </c>
      <c r="B199" t="s">
        <v>586</v>
      </c>
      <c r="C199" t="s">
        <v>587</v>
      </c>
      <c r="D199" t="str">
        <f t="shared" si="5"/>
        <v>F2022105199@umt.edu.pk</v>
      </c>
    </row>
    <row r="200" spans="1:4">
      <c r="A200" t="s">
        <v>585</v>
      </c>
      <c r="B200" t="s">
        <v>586</v>
      </c>
      <c r="C200" t="s">
        <v>587</v>
      </c>
      <c r="D200" t="str">
        <f t="shared" si="5"/>
        <v>F2022105200@umt.edu.pk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6"/>
  <sheetViews>
    <sheetView zoomScaleNormal="100" workbookViewId="0">
      <selection activeCell="C16" sqref="C16"/>
    </sheetView>
  </sheetViews>
  <sheetFormatPr defaultRowHeight="14.25"/>
  <cols>
    <col min="1" max="1" width="11.75" bestFit="1" customWidth="1"/>
    <col min="2" max="2" width="29.75" bestFit="1" customWidth="1"/>
    <col min="3" max="3" width="4.625" bestFit="1" customWidth="1"/>
    <col min="4" max="4" width="22.75" bestFit="1" customWidth="1"/>
  </cols>
  <sheetData>
    <row r="1" spans="1:4" ht="18.75">
      <c r="A1" s="549" t="s">
        <v>322</v>
      </c>
      <c r="B1" s="549"/>
      <c r="C1" s="549"/>
      <c r="D1" s="549"/>
    </row>
    <row r="2" spans="1:4" ht="15.75">
      <c r="A2" s="202" t="s">
        <v>139</v>
      </c>
      <c r="B2" s="202" t="s">
        <v>194</v>
      </c>
      <c r="C2" s="203" t="s">
        <v>3</v>
      </c>
      <c r="D2" s="203" t="s">
        <v>237</v>
      </c>
    </row>
    <row r="3" spans="1:4" ht="15.75">
      <c r="A3" s="14" t="s">
        <v>84</v>
      </c>
      <c r="B3" s="15" t="s">
        <v>85</v>
      </c>
      <c r="C3" s="21" t="s">
        <v>20</v>
      </c>
      <c r="D3" s="236" t="s">
        <v>86</v>
      </c>
    </row>
    <row r="4" spans="1:4" ht="15.75">
      <c r="A4" s="100" t="s">
        <v>319</v>
      </c>
      <c r="B4" s="105" t="s">
        <v>320</v>
      </c>
      <c r="C4" s="98" t="s">
        <v>20</v>
      </c>
      <c r="D4" s="238" t="s">
        <v>86</v>
      </c>
    </row>
    <row r="5" spans="1:4" ht="15.75">
      <c r="A5" s="100" t="s">
        <v>74</v>
      </c>
      <c r="B5" s="105" t="s">
        <v>75</v>
      </c>
      <c r="C5" s="98" t="s">
        <v>20</v>
      </c>
      <c r="D5" s="237" t="s">
        <v>89</v>
      </c>
    </row>
    <row r="6" spans="1:4" ht="15.75">
      <c r="A6" s="14" t="s">
        <v>74</v>
      </c>
      <c r="B6" s="15" t="s">
        <v>75</v>
      </c>
      <c r="C6" s="21" t="s">
        <v>38</v>
      </c>
      <c r="D6" s="237" t="s">
        <v>89</v>
      </c>
    </row>
    <row r="7" spans="1:4" ht="15.75">
      <c r="A7" s="100" t="s">
        <v>49</v>
      </c>
      <c r="B7" s="105" t="s">
        <v>50</v>
      </c>
      <c r="C7" s="98" t="s">
        <v>42</v>
      </c>
      <c r="D7" s="237" t="s">
        <v>113</v>
      </c>
    </row>
    <row r="8" spans="1:4" ht="15.75">
      <c r="A8" s="100" t="s">
        <v>52</v>
      </c>
      <c r="B8" s="105" t="s">
        <v>53</v>
      </c>
      <c r="C8" s="98" t="s">
        <v>42</v>
      </c>
      <c r="D8" s="237" t="s">
        <v>113</v>
      </c>
    </row>
    <row r="9" spans="1:4" ht="15.75">
      <c r="A9" s="14" t="s">
        <v>111</v>
      </c>
      <c r="B9" s="15" t="s">
        <v>112</v>
      </c>
      <c r="C9" s="21" t="s">
        <v>20</v>
      </c>
      <c r="D9" s="237" t="s">
        <v>113</v>
      </c>
    </row>
    <row r="10" spans="1:4" ht="15.75">
      <c r="A10" s="100" t="s">
        <v>22</v>
      </c>
      <c r="B10" s="105" t="s">
        <v>23</v>
      </c>
      <c r="C10" s="98" t="s">
        <v>46</v>
      </c>
      <c r="D10" s="34" t="s">
        <v>143</v>
      </c>
    </row>
    <row r="11" spans="1:4" ht="15.75">
      <c r="A11" s="14" t="s">
        <v>22</v>
      </c>
      <c r="B11" s="15" t="s">
        <v>23</v>
      </c>
      <c r="C11" s="98" t="s">
        <v>141</v>
      </c>
      <c r="D11" s="34" t="s">
        <v>143</v>
      </c>
    </row>
    <row r="12" spans="1:4" ht="15.75">
      <c r="A12" s="14" t="s">
        <v>22</v>
      </c>
      <c r="B12" s="15" t="s">
        <v>23</v>
      </c>
      <c r="C12" s="98" t="s">
        <v>142</v>
      </c>
      <c r="D12" s="34" t="s">
        <v>143</v>
      </c>
    </row>
    <row r="13" spans="1:4" ht="15.75">
      <c r="A13" s="14" t="s">
        <v>22</v>
      </c>
      <c r="B13" s="15" t="s">
        <v>23</v>
      </c>
      <c r="C13" s="98" t="s">
        <v>155</v>
      </c>
      <c r="D13" s="34" t="s">
        <v>143</v>
      </c>
    </row>
    <row r="14" spans="1:4" ht="15.75">
      <c r="A14" s="14" t="s">
        <v>22</v>
      </c>
      <c r="B14" s="15" t="s">
        <v>23</v>
      </c>
      <c r="C14" s="106" t="s">
        <v>157</v>
      </c>
      <c r="D14" s="18" t="s">
        <v>143</v>
      </c>
    </row>
    <row r="15" spans="1:4" ht="15.75">
      <c r="A15" s="14" t="s">
        <v>22</v>
      </c>
      <c r="B15" s="15" t="s">
        <v>23</v>
      </c>
      <c r="C15" s="16" t="s">
        <v>159</v>
      </c>
      <c r="D15" s="34" t="s">
        <v>143</v>
      </c>
    </row>
    <row r="16" spans="1:4" ht="15.75">
      <c r="A16" s="14" t="s">
        <v>22</v>
      </c>
      <c r="B16" s="15" t="s">
        <v>23</v>
      </c>
      <c r="C16" s="16" t="s">
        <v>160</v>
      </c>
      <c r="D16" s="18" t="s">
        <v>143</v>
      </c>
    </row>
    <row r="17" spans="1:4" ht="15.75">
      <c r="A17" s="100" t="s">
        <v>25</v>
      </c>
      <c r="B17" s="105" t="s">
        <v>26</v>
      </c>
      <c r="C17" s="16" t="s">
        <v>46</v>
      </c>
      <c r="D17" s="34" t="s">
        <v>27</v>
      </c>
    </row>
    <row r="18" spans="1:4" ht="15.75">
      <c r="A18" s="14" t="s">
        <v>25</v>
      </c>
      <c r="B18" s="15" t="s">
        <v>26</v>
      </c>
      <c r="C18" s="16" t="s">
        <v>141</v>
      </c>
      <c r="D18" s="18" t="s">
        <v>27</v>
      </c>
    </row>
    <row r="19" spans="1:4" ht="15.75">
      <c r="A19" s="14" t="s">
        <v>25</v>
      </c>
      <c r="B19" s="15" t="s">
        <v>26</v>
      </c>
      <c r="C19" s="16" t="s">
        <v>142</v>
      </c>
      <c r="D19" s="18" t="s">
        <v>27</v>
      </c>
    </row>
    <row r="20" spans="1:4" ht="15.75">
      <c r="A20" s="14" t="s">
        <v>25</v>
      </c>
      <c r="B20" s="15" t="s">
        <v>26</v>
      </c>
      <c r="C20" s="16" t="s">
        <v>155</v>
      </c>
      <c r="D20" s="18" t="s">
        <v>27</v>
      </c>
    </row>
    <row r="21" spans="1:4" ht="15.75">
      <c r="A21" s="14" t="s">
        <v>33</v>
      </c>
      <c r="B21" s="15" t="s">
        <v>34</v>
      </c>
      <c r="C21" s="16" t="s">
        <v>155</v>
      </c>
      <c r="D21" s="18" t="s">
        <v>27</v>
      </c>
    </row>
    <row r="22" spans="1:4" ht="15.75">
      <c r="A22" s="14" t="s">
        <v>25</v>
      </c>
      <c r="B22" s="15" t="s">
        <v>26</v>
      </c>
      <c r="C22" s="16" t="s">
        <v>157</v>
      </c>
      <c r="D22" s="18" t="s">
        <v>27</v>
      </c>
    </row>
    <row r="23" spans="1:4" ht="15.75">
      <c r="A23" s="14" t="s">
        <v>33</v>
      </c>
      <c r="B23" s="15" t="s">
        <v>34</v>
      </c>
      <c r="C23" s="16" t="s">
        <v>157</v>
      </c>
      <c r="D23" s="18" t="s">
        <v>27</v>
      </c>
    </row>
    <row r="24" spans="1:4" ht="15.75">
      <c r="A24" s="14" t="s">
        <v>25</v>
      </c>
      <c r="B24" s="15" t="s">
        <v>26</v>
      </c>
      <c r="C24" s="16" t="s">
        <v>159</v>
      </c>
      <c r="D24" s="18" t="s">
        <v>27</v>
      </c>
    </row>
    <row r="25" spans="1:4" ht="15.75">
      <c r="A25" s="14" t="s">
        <v>25</v>
      </c>
      <c r="B25" s="15" t="s">
        <v>26</v>
      </c>
      <c r="C25" s="16" t="s">
        <v>160</v>
      </c>
      <c r="D25" s="18" t="s">
        <v>27</v>
      </c>
    </row>
    <row r="26" spans="1:4" ht="15.75">
      <c r="A26" s="14" t="s">
        <v>33</v>
      </c>
      <c r="B26" s="15" t="s">
        <v>34</v>
      </c>
      <c r="C26" s="16" t="s">
        <v>160</v>
      </c>
      <c r="D26" s="18" t="s">
        <v>27</v>
      </c>
    </row>
  </sheetData>
  <autoFilter ref="A2:D26" xr:uid="{00000000-0009-0000-0000-000008000000}">
    <sortState xmlns:xlrd2="http://schemas.microsoft.com/office/spreadsheetml/2017/richdata2" ref="A3:D45">
      <sortCondition ref="D2"/>
    </sortState>
  </autoFilter>
  <mergeCells count="1">
    <mergeCell ref="A1:D1"/>
  </mergeCells>
  <pageMargins left="0.7" right="0.7" top="0.75" bottom="0.75" header="0.3" footer="0.3"/>
  <pageSetup scale="9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G110"/>
  <sheetViews>
    <sheetView zoomScaleNormal="100" workbookViewId="0">
      <selection activeCell="F115" sqref="F115"/>
    </sheetView>
  </sheetViews>
  <sheetFormatPr defaultRowHeight="15"/>
  <cols>
    <col min="1" max="1" width="8.75" style="204" bestFit="1" customWidth="1"/>
    <col min="2" max="2" width="37.125" style="204" bestFit="1" customWidth="1"/>
    <col min="3" max="3" width="4.25" style="204" bestFit="1" customWidth="1"/>
    <col min="4" max="4" width="4.25" style="204" customWidth="1"/>
    <col min="5" max="5" width="23" style="204" bestFit="1" customWidth="1"/>
    <col min="6" max="6" width="15.5" style="239" bestFit="1" customWidth="1"/>
    <col min="7" max="7" width="6.75" style="239" bestFit="1" customWidth="1"/>
    <col min="8" max="16384" width="9" style="204"/>
  </cols>
  <sheetData>
    <row r="1" spans="1:7">
      <c r="A1" s="241" t="s">
        <v>380</v>
      </c>
      <c r="B1" s="241" t="s">
        <v>381</v>
      </c>
      <c r="C1" s="240" t="s">
        <v>382</v>
      </c>
      <c r="D1" s="240"/>
      <c r="E1" s="240" t="s">
        <v>383</v>
      </c>
      <c r="F1" s="240" t="s">
        <v>384</v>
      </c>
      <c r="G1" s="240" t="s">
        <v>237</v>
      </c>
    </row>
    <row r="2" spans="1:7" ht="15.75" hidden="1">
      <c r="A2" s="100" t="s">
        <v>49</v>
      </c>
      <c r="B2" s="105" t="s">
        <v>50</v>
      </c>
      <c r="C2" s="98" t="s">
        <v>155</v>
      </c>
      <c r="D2" s="106">
        <v>3</v>
      </c>
      <c r="E2" s="29" t="s">
        <v>69</v>
      </c>
      <c r="F2" s="232" t="s">
        <v>227</v>
      </c>
      <c r="G2" s="232" t="s">
        <v>385</v>
      </c>
    </row>
    <row r="3" spans="1:7" ht="15.75" hidden="1">
      <c r="A3" s="100" t="s">
        <v>52</v>
      </c>
      <c r="B3" s="105" t="s">
        <v>53</v>
      </c>
      <c r="C3" s="98" t="s">
        <v>142</v>
      </c>
      <c r="D3" s="106">
        <v>1</v>
      </c>
      <c r="E3" s="29" t="s">
        <v>318</v>
      </c>
      <c r="F3" s="232" t="s">
        <v>227</v>
      </c>
      <c r="G3" s="232" t="s">
        <v>385</v>
      </c>
    </row>
    <row r="4" spans="1:7" ht="15.75" hidden="1">
      <c r="A4" s="100" t="s">
        <v>52</v>
      </c>
      <c r="B4" s="105" t="s">
        <v>53</v>
      </c>
      <c r="C4" s="98" t="s">
        <v>155</v>
      </c>
      <c r="D4" s="106">
        <v>1</v>
      </c>
      <c r="E4" s="29" t="s">
        <v>318</v>
      </c>
      <c r="F4" s="232" t="s">
        <v>227</v>
      </c>
      <c r="G4" s="232" t="s">
        <v>385</v>
      </c>
    </row>
    <row r="5" spans="1:7" ht="15.75" hidden="1">
      <c r="A5" s="100" t="s">
        <v>49</v>
      </c>
      <c r="B5" s="105" t="s">
        <v>50</v>
      </c>
      <c r="C5" s="98" t="s">
        <v>142</v>
      </c>
      <c r="D5" s="106">
        <v>3</v>
      </c>
      <c r="E5" s="34" t="s">
        <v>31</v>
      </c>
      <c r="F5" s="232" t="s">
        <v>227</v>
      </c>
      <c r="G5" s="232" t="s">
        <v>385</v>
      </c>
    </row>
    <row r="6" spans="1:7" ht="15.75" hidden="1">
      <c r="A6" s="100" t="s">
        <v>172</v>
      </c>
      <c r="B6" s="105" t="s">
        <v>173</v>
      </c>
      <c r="C6" s="98" t="s">
        <v>20</v>
      </c>
      <c r="D6" s="106">
        <v>3</v>
      </c>
      <c r="E6" s="29" t="s">
        <v>174</v>
      </c>
      <c r="F6" s="232" t="s">
        <v>227</v>
      </c>
      <c r="G6" s="232" t="s">
        <v>241</v>
      </c>
    </row>
    <row r="7" spans="1:7" ht="15.75" hidden="1">
      <c r="A7" s="100" t="s">
        <v>145</v>
      </c>
      <c r="B7" s="105" t="s">
        <v>146</v>
      </c>
      <c r="C7" s="98" t="s">
        <v>38</v>
      </c>
      <c r="D7" s="106">
        <v>3</v>
      </c>
      <c r="E7" s="29" t="s">
        <v>231</v>
      </c>
      <c r="F7" s="232" t="s">
        <v>227</v>
      </c>
      <c r="G7" s="232" t="s">
        <v>240</v>
      </c>
    </row>
    <row r="8" spans="1:7" ht="15.75" hidden="1">
      <c r="A8" s="100" t="s">
        <v>148</v>
      </c>
      <c r="B8" s="105" t="s">
        <v>149</v>
      </c>
      <c r="C8" s="98" t="s">
        <v>38</v>
      </c>
      <c r="D8" s="106">
        <v>1</v>
      </c>
      <c r="E8" s="29" t="s">
        <v>231</v>
      </c>
      <c r="F8" s="232" t="s">
        <v>227</v>
      </c>
      <c r="G8" s="232" t="s">
        <v>240</v>
      </c>
    </row>
    <row r="9" spans="1:7" ht="15.75" hidden="1">
      <c r="A9" s="100" t="s">
        <v>58</v>
      </c>
      <c r="B9" s="105" t="s">
        <v>59</v>
      </c>
      <c r="C9" s="98" t="s">
        <v>141</v>
      </c>
      <c r="D9" s="106">
        <v>3</v>
      </c>
      <c r="E9" s="34" t="s">
        <v>67</v>
      </c>
      <c r="F9" s="232" t="s">
        <v>227</v>
      </c>
      <c r="G9" s="232" t="s">
        <v>385</v>
      </c>
    </row>
    <row r="10" spans="1:7" ht="15.75" hidden="1">
      <c r="A10" s="100" t="s">
        <v>74</v>
      </c>
      <c r="B10" s="105" t="s">
        <v>169</v>
      </c>
      <c r="C10" s="98" t="s">
        <v>44</v>
      </c>
      <c r="D10" s="106">
        <v>1</v>
      </c>
      <c r="E10" s="29" t="s">
        <v>100</v>
      </c>
      <c r="F10" s="232" t="s">
        <v>227</v>
      </c>
      <c r="G10" s="232" t="s">
        <v>385</v>
      </c>
    </row>
    <row r="11" spans="1:7" ht="15.75" hidden="1">
      <c r="A11" s="100" t="s">
        <v>71</v>
      </c>
      <c r="B11" s="105" t="s">
        <v>168</v>
      </c>
      <c r="C11" s="98" t="s">
        <v>44</v>
      </c>
      <c r="D11" s="106">
        <v>3</v>
      </c>
      <c r="E11" s="34" t="s">
        <v>82</v>
      </c>
      <c r="F11" s="232" t="s">
        <v>227</v>
      </c>
      <c r="G11" s="232" t="s">
        <v>385</v>
      </c>
    </row>
    <row r="12" spans="1:7" ht="15.75" hidden="1">
      <c r="A12" s="100" t="s">
        <v>145</v>
      </c>
      <c r="B12" s="105" t="s">
        <v>146</v>
      </c>
      <c r="C12" s="98" t="s">
        <v>44</v>
      </c>
      <c r="D12" s="106">
        <v>3</v>
      </c>
      <c r="E12" s="29" t="s">
        <v>40</v>
      </c>
      <c r="F12" s="232" t="s">
        <v>227</v>
      </c>
      <c r="G12" s="232" t="s">
        <v>385</v>
      </c>
    </row>
    <row r="13" spans="1:7" ht="15.75" hidden="1">
      <c r="A13" s="100" t="s">
        <v>148</v>
      </c>
      <c r="B13" s="105" t="s">
        <v>149</v>
      </c>
      <c r="C13" s="98" t="s">
        <v>44</v>
      </c>
      <c r="D13" s="106">
        <v>1</v>
      </c>
      <c r="E13" s="29" t="s">
        <v>40</v>
      </c>
      <c r="F13" s="232" t="s">
        <v>227</v>
      </c>
      <c r="G13" s="232" t="s">
        <v>385</v>
      </c>
    </row>
    <row r="14" spans="1:7" ht="15.75" hidden="1">
      <c r="A14" s="100" t="s">
        <v>25</v>
      </c>
      <c r="B14" s="105" t="s">
        <v>26</v>
      </c>
      <c r="C14" s="98" t="s">
        <v>155</v>
      </c>
      <c r="D14" s="106">
        <v>1</v>
      </c>
      <c r="E14" s="29" t="s">
        <v>377</v>
      </c>
      <c r="F14" s="232" t="s">
        <v>227</v>
      </c>
      <c r="G14" s="232" t="s">
        <v>240</v>
      </c>
    </row>
    <row r="15" spans="1:7" ht="15.75" hidden="1">
      <c r="A15" s="100" t="s">
        <v>22</v>
      </c>
      <c r="B15" s="105" t="s">
        <v>23</v>
      </c>
      <c r="C15" s="98" t="s">
        <v>160</v>
      </c>
      <c r="D15" s="106">
        <v>2</v>
      </c>
      <c r="E15" s="29" t="s">
        <v>377</v>
      </c>
      <c r="F15" s="232" t="s">
        <v>227</v>
      </c>
      <c r="G15" s="232" t="s">
        <v>240</v>
      </c>
    </row>
    <row r="16" spans="1:7" ht="15.75" hidden="1">
      <c r="A16" s="100" t="s">
        <v>25</v>
      </c>
      <c r="B16" s="105" t="s">
        <v>26</v>
      </c>
      <c r="C16" s="98" t="s">
        <v>160</v>
      </c>
      <c r="D16" s="106">
        <v>1</v>
      </c>
      <c r="E16" s="29" t="s">
        <v>377</v>
      </c>
      <c r="F16" s="232" t="s">
        <v>227</v>
      </c>
      <c r="G16" s="232" t="s">
        <v>240</v>
      </c>
    </row>
    <row r="17" spans="1:7" ht="15.75" hidden="1">
      <c r="A17" s="100" t="s">
        <v>170</v>
      </c>
      <c r="B17" s="105" t="s">
        <v>108</v>
      </c>
      <c r="C17" s="98" t="s">
        <v>42</v>
      </c>
      <c r="D17" s="106">
        <v>3</v>
      </c>
      <c r="E17" s="29" t="s">
        <v>47</v>
      </c>
      <c r="F17" s="232" t="s">
        <v>227</v>
      </c>
      <c r="G17" s="232" t="s">
        <v>385</v>
      </c>
    </row>
    <row r="18" spans="1:7" ht="15.75" hidden="1">
      <c r="A18" s="100" t="s">
        <v>33</v>
      </c>
      <c r="B18" s="105" t="s">
        <v>34</v>
      </c>
      <c r="C18" s="98" t="s">
        <v>159</v>
      </c>
      <c r="D18" s="106">
        <v>1</v>
      </c>
      <c r="E18" s="29" t="s">
        <v>315</v>
      </c>
      <c r="F18" s="232" t="s">
        <v>227</v>
      </c>
      <c r="G18" s="232" t="s">
        <v>385</v>
      </c>
    </row>
    <row r="19" spans="1:7" ht="15.75" hidden="1">
      <c r="A19" s="100" t="s">
        <v>163</v>
      </c>
      <c r="B19" s="105" t="s">
        <v>164</v>
      </c>
      <c r="C19" s="98" t="s">
        <v>42</v>
      </c>
      <c r="D19" s="106">
        <v>3</v>
      </c>
      <c r="E19" s="29" t="s">
        <v>315</v>
      </c>
      <c r="F19" s="232" t="s">
        <v>227</v>
      </c>
      <c r="G19" s="232" t="s">
        <v>385</v>
      </c>
    </row>
    <row r="20" spans="1:7" ht="15.75" hidden="1">
      <c r="A20" s="100" t="s">
        <v>165</v>
      </c>
      <c r="B20" s="105" t="s">
        <v>166</v>
      </c>
      <c r="C20" s="98" t="s">
        <v>42</v>
      </c>
      <c r="D20" s="106">
        <v>1</v>
      </c>
      <c r="E20" s="29" t="s">
        <v>315</v>
      </c>
      <c r="F20" s="232" t="s">
        <v>227</v>
      </c>
      <c r="G20" s="232" t="s">
        <v>385</v>
      </c>
    </row>
    <row r="21" spans="1:7" ht="15.75" hidden="1">
      <c r="A21" s="100" t="s">
        <v>22</v>
      </c>
      <c r="B21" s="105" t="s">
        <v>23</v>
      </c>
      <c r="C21" s="98" t="s">
        <v>155</v>
      </c>
      <c r="D21" s="106">
        <v>2</v>
      </c>
      <c r="E21" s="34" t="s">
        <v>143</v>
      </c>
      <c r="F21" s="232" t="s">
        <v>227</v>
      </c>
      <c r="G21" s="232" t="s">
        <v>240</v>
      </c>
    </row>
    <row r="22" spans="1:7" ht="15.75" hidden="1">
      <c r="A22" s="100" t="s">
        <v>29</v>
      </c>
      <c r="B22" s="105" t="s">
        <v>30</v>
      </c>
      <c r="C22" s="98" t="s">
        <v>155</v>
      </c>
      <c r="D22" s="106">
        <v>3</v>
      </c>
      <c r="E22" s="29" t="s">
        <v>143</v>
      </c>
      <c r="F22" s="232" t="s">
        <v>227</v>
      </c>
      <c r="G22" s="232" t="s">
        <v>240</v>
      </c>
    </row>
    <row r="23" spans="1:7" ht="15.75" hidden="1">
      <c r="A23" s="100" t="s">
        <v>22</v>
      </c>
      <c r="B23" s="105" t="s">
        <v>23</v>
      </c>
      <c r="C23" s="98" t="s">
        <v>157</v>
      </c>
      <c r="D23" s="106">
        <v>2</v>
      </c>
      <c r="E23" s="29" t="s">
        <v>143</v>
      </c>
      <c r="F23" s="232" t="s">
        <v>227</v>
      </c>
      <c r="G23" s="232" t="s">
        <v>240</v>
      </c>
    </row>
    <row r="24" spans="1:7" ht="15.75" hidden="1">
      <c r="A24" s="31" t="s">
        <v>29</v>
      </c>
      <c r="B24" s="32" t="s">
        <v>30</v>
      </c>
      <c r="C24" s="16" t="s">
        <v>157</v>
      </c>
      <c r="D24" s="33">
        <v>3</v>
      </c>
      <c r="E24" s="34" t="s">
        <v>143</v>
      </c>
      <c r="F24" s="232" t="s">
        <v>227</v>
      </c>
      <c r="G24" s="232" t="s">
        <v>240</v>
      </c>
    </row>
    <row r="25" spans="1:7" ht="15.75" hidden="1">
      <c r="A25" s="100" t="s">
        <v>22</v>
      </c>
      <c r="B25" s="105" t="s">
        <v>23</v>
      </c>
      <c r="C25" s="98" t="s">
        <v>159</v>
      </c>
      <c r="D25" s="106">
        <v>2</v>
      </c>
      <c r="E25" s="34" t="s">
        <v>143</v>
      </c>
      <c r="F25" s="232" t="s">
        <v>227</v>
      </c>
      <c r="G25" s="232" t="s">
        <v>240</v>
      </c>
    </row>
    <row r="26" spans="1:7" ht="15.75" hidden="1">
      <c r="A26" s="31" t="s">
        <v>29</v>
      </c>
      <c r="B26" s="32" t="s">
        <v>30</v>
      </c>
      <c r="C26" s="16" t="s">
        <v>159</v>
      </c>
      <c r="D26" s="33">
        <v>3</v>
      </c>
      <c r="E26" s="34" t="s">
        <v>143</v>
      </c>
      <c r="F26" s="232" t="s">
        <v>227</v>
      </c>
      <c r="G26" s="232" t="s">
        <v>240</v>
      </c>
    </row>
    <row r="27" spans="1:7" ht="15.75" hidden="1">
      <c r="A27" s="100" t="s">
        <v>29</v>
      </c>
      <c r="B27" s="105" t="s">
        <v>30</v>
      </c>
      <c r="C27" s="98" t="s">
        <v>160</v>
      </c>
      <c r="D27" s="106">
        <v>3</v>
      </c>
      <c r="E27" s="34" t="s">
        <v>143</v>
      </c>
      <c r="F27" s="232" t="s">
        <v>227</v>
      </c>
      <c r="G27" s="232" t="s">
        <v>240</v>
      </c>
    </row>
    <row r="28" spans="1:7" ht="15.75" hidden="1">
      <c r="A28" s="100" t="s">
        <v>33</v>
      </c>
      <c r="B28" s="105" t="s">
        <v>34</v>
      </c>
      <c r="C28" s="98" t="s">
        <v>155</v>
      </c>
      <c r="D28" s="106">
        <v>1</v>
      </c>
      <c r="E28" s="29" t="s">
        <v>27</v>
      </c>
      <c r="F28" s="232" t="s">
        <v>227</v>
      </c>
      <c r="G28" s="232" t="s">
        <v>240</v>
      </c>
    </row>
    <row r="29" spans="1:7" ht="15.75" hidden="1">
      <c r="A29" s="31" t="s">
        <v>25</v>
      </c>
      <c r="B29" s="32" t="s">
        <v>26</v>
      </c>
      <c r="C29" s="16" t="s">
        <v>157</v>
      </c>
      <c r="D29" s="33">
        <v>1</v>
      </c>
      <c r="E29" s="29" t="s">
        <v>27</v>
      </c>
      <c r="F29" s="232" t="s">
        <v>227</v>
      </c>
      <c r="G29" s="232" t="s">
        <v>240</v>
      </c>
    </row>
    <row r="30" spans="1:7" ht="15.75" hidden="1">
      <c r="A30" s="31" t="s">
        <v>33</v>
      </c>
      <c r="B30" s="32" t="s">
        <v>34</v>
      </c>
      <c r="C30" s="16" t="s">
        <v>157</v>
      </c>
      <c r="D30" s="33">
        <v>1</v>
      </c>
      <c r="E30" s="34" t="s">
        <v>27</v>
      </c>
      <c r="F30" s="232" t="s">
        <v>227</v>
      </c>
      <c r="G30" s="232" t="s">
        <v>240</v>
      </c>
    </row>
    <row r="31" spans="1:7" ht="15.75" hidden="1">
      <c r="A31" s="100" t="s">
        <v>25</v>
      </c>
      <c r="B31" s="105" t="s">
        <v>26</v>
      </c>
      <c r="C31" s="33" t="s">
        <v>159</v>
      </c>
      <c r="D31" s="143">
        <v>1</v>
      </c>
      <c r="E31" s="34" t="s">
        <v>27</v>
      </c>
      <c r="F31" s="232" t="s">
        <v>227</v>
      </c>
      <c r="G31" s="232" t="s">
        <v>240</v>
      </c>
    </row>
    <row r="32" spans="1:7" ht="15.75" hidden="1">
      <c r="A32" s="100" t="s">
        <v>33</v>
      </c>
      <c r="B32" s="105" t="s">
        <v>34</v>
      </c>
      <c r="C32" s="98" t="s">
        <v>160</v>
      </c>
      <c r="D32" s="33">
        <v>1</v>
      </c>
      <c r="E32" s="29" t="s">
        <v>27</v>
      </c>
      <c r="F32" s="232" t="s">
        <v>227</v>
      </c>
      <c r="G32" s="232" t="s">
        <v>240</v>
      </c>
    </row>
    <row r="33" spans="1:7" ht="15.75" hidden="1">
      <c r="A33" s="100" t="s">
        <v>163</v>
      </c>
      <c r="B33" s="105" t="s">
        <v>164</v>
      </c>
      <c r="C33" s="98" t="s">
        <v>20</v>
      </c>
      <c r="D33" s="106">
        <v>3</v>
      </c>
      <c r="E33" s="29" t="s">
        <v>230</v>
      </c>
      <c r="F33" s="232" t="s">
        <v>227</v>
      </c>
      <c r="G33" s="232" t="s">
        <v>240</v>
      </c>
    </row>
    <row r="34" spans="1:7" ht="15.75" hidden="1">
      <c r="A34" s="100" t="s">
        <v>165</v>
      </c>
      <c r="B34" s="105" t="s">
        <v>166</v>
      </c>
      <c r="C34" s="98" t="s">
        <v>20</v>
      </c>
      <c r="D34" s="106">
        <v>1</v>
      </c>
      <c r="E34" s="29" t="s">
        <v>230</v>
      </c>
      <c r="F34" s="232" t="s">
        <v>227</v>
      </c>
      <c r="G34" s="232" t="s">
        <v>240</v>
      </c>
    </row>
    <row r="35" spans="1:7" ht="15.75" hidden="1">
      <c r="A35" s="31" t="s">
        <v>189</v>
      </c>
      <c r="B35" s="32" t="s">
        <v>190</v>
      </c>
      <c r="C35" s="16" t="s">
        <v>20</v>
      </c>
      <c r="D35" s="33">
        <v>3</v>
      </c>
      <c r="E35" s="29" t="s">
        <v>230</v>
      </c>
      <c r="F35" s="232" t="s">
        <v>227</v>
      </c>
      <c r="G35" s="232" t="s">
        <v>240</v>
      </c>
    </row>
    <row r="36" spans="1:7" ht="15.75" hidden="1">
      <c r="A36" s="31" t="s">
        <v>49</v>
      </c>
      <c r="B36" s="32" t="s">
        <v>50</v>
      </c>
      <c r="C36" s="16" t="s">
        <v>46</v>
      </c>
      <c r="D36" s="33">
        <v>3</v>
      </c>
      <c r="E36" s="29" t="s">
        <v>69</v>
      </c>
      <c r="F36" s="232" t="s">
        <v>379</v>
      </c>
      <c r="G36" s="232" t="s">
        <v>385</v>
      </c>
    </row>
    <row r="37" spans="1:7" ht="15.75" hidden="1">
      <c r="A37" s="100" t="s">
        <v>52</v>
      </c>
      <c r="B37" s="105" t="s">
        <v>53</v>
      </c>
      <c r="C37" s="98" t="s">
        <v>46</v>
      </c>
      <c r="D37" s="106">
        <v>1</v>
      </c>
      <c r="E37" s="29" t="s">
        <v>69</v>
      </c>
      <c r="F37" s="232" t="s">
        <v>379</v>
      </c>
      <c r="G37" s="232" t="s">
        <v>385</v>
      </c>
    </row>
    <row r="38" spans="1:7" ht="15.75" hidden="1">
      <c r="A38" s="100" t="s">
        <v>92</v>
      </c>
      <c r="B38" s="105" t="s">
        <v>152</v>
      </c>
      <c r="C38" s="98" t="s">
        <v>38</v>
      </c>
      <c r="D38" s="106">
        <v>3</v>
      </c>
      <c r="E38" s="29" t="s">
        <v>94</v>
      </c>
      <c r="F38" s="232" t="s">
        <v>379</v>
      </c>
      <c r="G38" s="232" t="s">
        <v>385</v>
      </c>
    </row>
    <row r="39" spans="1:7" ht="15.75" hidden="1">
      <c r="A39" s="31" t="s">
        <v>33</v>
      </c>
      <c r="B39" s="32" t="s">
        <v>34</v>
      </c>
      <c r="C39" s="16" t="s">
        <v>142</v>
      </c>
      <c r="D39" s="33">
        <v>1</v>
      </c>
      <c r="E39" s="29" t="s">
        <v>376</v>
      </c>
      <c r="F39" s="232" t="s">
        <v>379</v>
      </c>
      <c r="G39" s="232" t="s">
        <v>385</v>
      </c>
    </row>
    <row r="40" spans="1:7" ht="15.75" hidden="1">
      <c r="A40" s="100" t="s">
        <v>22</v>
      </c>
      <c r="B40" s="105" t="s">
        <v>23</v>
      </c>
      <c r="C40" s="98" t="s">
        <v>141</v>
      </c>
      <c r="D40" s="106">
        <v>2</v>
      </c>
      <c r="E40" s="34" t="s">
        <v>45</v>
      </c>
      <c r="F40" s="232" t="s">
        <v>379</v>
      </c>
      <c r="G40" s="232" t="s">
        <v>385</v>
      </c>
    </row>
    <row r="41" spans="1:7" ht="15.75" hidden="1">
      <c r="A41" s="31" t="s">
        <v>29</v>
      </c>
      <c r="B41" s="32" t="s">
        <v>30</v>
      </c>
      <c r="C41" s="98" t="s">
        <v>141</v>
      </c>
      <c r="D41" s="33">
        <v>3</v>
      </c>
      <c r="E41" s="34" t="s">
        <v>373</v>
      </c>
      <c r="F41" s="232" t="s">
        <v>379</v>
      </c>
      <c r="G41" s="232" t="s">
        <v>385</v>
      </c>
    </row>
    <row r="42" spans="1:7" ht="15.75" hidden="1">
      <c r="A42" s="100" t="s">
        <v>33</v>
      </c>
      <c r="B42" s="105" t="s">
        <v>34</v>
      </c>
      <c r="C42" s="98" t="s">
        <v>141</v>
      </c>
      <c r="D42" s="106">
        <v>1</v>
      </c>
      <c r="E42" s="34" t="s">
        <v>373</v>
      </c>
      <c r="F42" s="232" t="s">
        <v>379</v>
      </c>
      <c r="G42" s="232" t="s">
        <v>385</v>
      </c>
    </row>
    <row r="43" spans="1:7" ht="15.75" hidden="1">
      <c r="A43" s="100" t="s">
        <v>29</v>
      </c>
      <c r="B43" s="105" t="s">
        <v>30</v>
      </c>
      <c r="C43" s="98" t="s">
        <v>142</v>
      </c>
      <c r="D43" s="106">
        <v>3</v>
      </c>
      <c r="E43" s="34" t="s">
        <v>373</v>
      </c>
      <c r="F43" s="232" t="s">
        <v>379</v>
      </c>
      <c r="G43" s="232" t="s">
        <v>385</v>
      </c>
    </row>
    <row r="44" spans="1:7" ht="15.75" hidden="1">
      <c r="A44" s="100" t="s">
        <v>22</v>
      </c>
      <c r="B44" s="105" t="s">
        <v>23</v>
      </c>
      <c r="C44" s="98" t="s">
        <v>142</v>
      </c>
      <c r="D44" s="106">
        <v>2</v>
      </c>
      <c r="E44" s="29" t="s">
        <v>147</v>
      </c>
      <c r="F44" s="232" t="s">
        <v>379</v>
      </c>
      <c r="G44" s="232" t="s">
        <v>385</v>
      </c>
    </row>
    <row r="45" spans="1:7" ht="15.75" hidden="1">
      <c r="A45" s="100" t="s">
        <v>145</v>
      </c>
      <c r="B45" s="105" t="s">
        <v>146</v>
      </c>
      <c r="C45" s="98" t="s">
        <v>20</v>
      </c>
      <c r="D45" s="106">
        <v>3</v>
      </c>
      <c r="E45" s="29" t="s">
        <v>147</v>
      </c>
      <c r="F45" s="232" t="s">
        <v>379</v>
      </c>
      <c r="G45" s="232" t="s">
        <v>385</v>
      </c>
    </row>
    <row r="46" spans="1:7" ht="15.75" hidden="1">
      <c r="A46" s="100" t="s">
        <v>148</v>
      </c>
      <c r="B46" s="105" t="s">
        <v>149</v>
      </c>
      <c r="C46" s="98" t="s">
        <v>20</v>
      </c>
      <c r="D46" s="106">
        <v>1</v>
      </c>
      <c r="E46" s="29" t="s">
        <v>147</v>
      </c>
      <c r="F46" s="232" t="s">
        <v>379</v>
      </c>
      <c r="G46" s="232" t="s">
        <v>385</v>
      </c>
    </row>
    <row r="47" spans="1:7" ht="15.75">
      <c r="A47" s="100" t="s">
        <v>25</v>
      </c>
      <c r="B47" s="105" t="s">
        <v>26</v>
      </c>
      <c r="C47" s="98" t="s">
        <v>141</v>
      </c>
      <c r="D47" s="106">
        <v>1</v>
      </c>
      <c r="E47" s="29" t="s">
        <v>27</v>
      </c>
      <c r="F47" s="232" t="s">
        <v>379</v>
      </c>
      <c r="G47" s="232" t="s">
        <v>385</v>
      </c>
    </row>
    <row r="48" spans="1:7" ht="15.75">
      <c r="A48" s="100" t="s">
        <v>25</v>
      </c>
      <c r="B48" s="105" t="s">
        <v>26</v>
      </c>
      <c r="C48" s="98" t="s">
        <v>142</v>
      </c>
      <c r="D48" s="106">
        <v>1</v>
      </c>
      <c r="E48" s="29" t="s">
        <v>27</v>
      </c>
      <c r="F48" s="232" t="s">
        <v>379</v>
      </c>
      <c r="G48" s="232" t="s">
        <v>385</v>
      </c>
    </row>
    <row r="49" spans="1:7" ht="15.75" hidden="1">
      <c r="A49" s="100" t="s">
        <v>29</v>
      </c>
      <c r="B49" s="105" t="s">
        <v>30</v>
      </c>
      <c r="C49" s="98" t="s">
        <v>38</v>
      </c>
      <c r="D49" s="106">
        <v>3</v>
      </c>
      <c r="E49" s="34" t="s">
        <v>63</v>
      </c>
      <c r="F49" s="232" t="s">
        <v>378</v>
      </c>
      <c r="G49" s="232" t="s">
        <v>385</v>
      </c>
    </row>
    <row r="50" spans="1:7" ht="15.75" hidden="1">
      <c r="A50" s="100" t="s">
        <v>33</v>
      </c>
      <c r="B50" s="105" t="s">
        <v>34</v>
      </c>
      <c r="C50" s="98" t="s">
        <v>38</v>
      </c>
      <c r="D50" s="106">
        <v>1</v>
      </c>
      <c r="E50" s="34" t="s">
        <v>63</v>
      </c>
      <c r="F50" s="232" t="s">
        <v>378</v>
      </c>
      <c r="G50" s="232" t="s">
        <v>385</v>
      </c>
    </row>
    <row r="51" spans="1:7" ht="15.75" hidden="1">
      <c r="A51" s="100" t="s">
        <v>61</v>
      </c>
      <c r="B51" s="105" t="s">
        <v>62</v>
      </c>
      <c r="C51" s="98" t="s">
        <v>42</v>
      </c>
      <c r="D51" s="106">
        <v>3</v>
      </c>
      <c r="E51" s="34" t="s">
        <v>63</v>
      </c>
      <c r="F51" s="232" t="s">
        <v>378</v>
      </c>
      <c r="G51" s="232" t="s">
        <v>385</v>
      </c>
    </row>
    <row r="52" spans="1:7" ht="15.75" hidden="1">
      <c r="A52" s="100" t="s">
        <v>52</v>
      </c>
      <c r="B52" s="105" t="s">
        <v>53</v>
      </c>
      <c r="C52" s="98" t="s">
        <v>44</v>
      </c>
      <c r="D52" s="106">
        <v>1</v>
      </c>
      <c r="E52" s="34" t="s">
        <v>232</v>
      </c>
      <c r="F52" s="232" t="s">
        <v>378</v>
      </c>
      <c r="G52" s="232" t="s">
        <v>385</v>
      </c>
    </row>
    <row r="53" spans="1:7" ht="15.75" hidden="1">
      <c r="A53" s="100" t="s">
        <v>79</v>
      </c>
      <c r="B53" s="105" t="s">
        <v>80</v>
      </c>
      <c r="C53" s="106" t="s">
        <v>20</v>
      </c>
      <c r="D53" s="106">
        <v>3</v>
      </c>
      <c r="E53" s="34" t="s">
        <v>232</v>
      </c>
      <c r="F53" s="232" t="s">
        <v>378</v>
      </c>
      <c r="G53" s="232" t="s">
        <v>385</v>
      </c>
    </row>
    <row r="54" spans="1:7" ht="15.75" hidden="1">
      <c r="A54" s="100" t="s">
        <v>49</v>
      </c>
      <c r="B54" s="105" t="s">
        <v>50</v>
      </c>
      <c r="C54" s="106" t="s">
        <v>44</v>
      </c>
      <c r="D54" s="106">
        <v>3</v>
      </c>
      <c r="E54" s="34" t="s">
        <v>31</v>
      </c>
      <c r="F54" s="232" t="s">
        <v>378</v>
      </c>
      <c r="G54" s="232" t="s">
        <v>385</v>
      </c>
    </row>
    <row r="55" spans="1:7" ht="15.75" hidden="1">
      <c r="A55" s="100" t="s">
        <v>22</v>
      </c>
      <c r="B55" s="105" t="s">
        <v>23</v>
      </c>
      <c r="C55" s="106" t="s">
        <v>44</v>
      </c>
      <c r="D55" s="106">
        <v>2</v>
      </c>
      <c r="E55" s="34" t="s">
        <v>374</v>
      </c>
      <c r="F55" s="232" t="s">
        <v>378</v>
      </c>
      <c r="G55" s="232" t="s">
        <v>385</v>
      </c>
    </row>
    <row r="56" spans="1:7" ht="15.75" hidden="1">
      <c r="A56" s="100" t="s">
        <v>25</v>
      </c>
      <c r="B56" s="105" t="s">
        <v>26</v>
      </c>
      <c r="C56" s="106" t="s">
        <v>44</v>
      </c>
      <c r="D56" s="106">
        <v>1</v>
      </c>
      <c r="E56" s="34" t="s">
        <v>374</v>
      </c>
      <c r="F56" s="232" t="s">
        <v>378</v>
      </c>
      <c r="G56" s="232" t="s">
        <v>385</v>
      </c>
    </row>
    <row r="57" spans="1:7" ht="15.75" hidden="1">
      <c r="A57" s="100" t="s">
        <v>22</v>
      </c>
      <c r="B57" s="105" t="s">
        <v>23</v>
      </c>
      <c r="C57" s="106" t="s">
        <v>46</v>
      </c>
      <c r="D57" s="106">
        <v>2</v>
      </c>
      <c r="E57" s="34" t="s">
        <v>374</v>
      </c>
      <c r="F57" s="232" t="s">
        <v>378</v>
      </c>
      <c r="G57" s="232" t="s">
        <v>385</v>
      </c>
    </row>
    <row r="58" spans="1:7" ht="15.75" hidden="1">
      <c r="A58" s="100" t="s">
        <v>92</v>
      </c>
      <c r="B58" s="105" t="s">
        <v>93</v>
      </c>
      <c r="C58" s="106" t="s">
        <v>20</v>
      </c>
      <c r="D58" s="106">
        <v>3</v>
      </c>
      <c r="E58" s="34" t="s">
        <v>94</v>
      </c>
      <c r="F58" s="232" t="s">
        <v>378</v>
      </c>
      <c r="G58" s="232" t="s">
        <v>385</v>
      </c>
    </row>
    <row r="59" spans="1:7" ht="15.75" hidden="1">
      <c r="A59" s="31" t="s">
        <v>135</v>
      </c>
      <c r="B59" s="32" t="s">
        <v>136</v>
      </c>
      <c r="C59" s="106" t="s">
        <v>20</v>
      </c>
      <c r="D59" s="106">
        <v>3</v>
      </c>
      <c r="E59" s="29" t="s">
        <v>94</v>
      </c>
      <c r="F59" s="232" t="s">
        <v>378</v>
      </c>
      <c r="G59" s="232" t="s">
        <v>385</v>
      </c>
    </row>
    <row r="60" spans="1:7" ht="15.75" hidden="1">
      <c r="A60" s="31" t="s">
        <v>49</v>
      </c>
      <c r="B60" s="32" t="s">
        <v>50</v>
      </c>
      <c r="C60" s="106" t="s">
        <v>20</v>
      </c>
      <c r="D60" s="106">
        <v>3</v>
      </c>
      <c r="E60" s="34" t="s">
        <v>51</v>
      </c>
      <c r="F60" s="232" t="s">
        <v>378</v>
      </c>
      <c r="G60" s="232" t="s">
        <v>385</v>
      </c>
    </row>
    <row r="61" spans="1:7" ht="15.75" hidden="1">
      <c r="A61" s="100" t="s">
        <v>52</v>
      </c>
      <c r="B61" s="105" t="s">
        <v>53</v>
      </c>
      <c r="C61" s="106" t="s">
        <v>20</v>
      </c>
      <c r="D61" s="106">
        <v>1</v>
      </c>
      <c r="E61" s="34" t="s">
        <v>51</v>
      </c>
      <c r="F61" s="232" t="s">
        <v>378</v>
      </c>
      <c r="G61" s="232" t="s">
        <v>385</v>
      </c>
    </row>
    <row r="62" spans="1:7" ht="15.75" hidden="1">
      <c r="A62" s="100" t="s">
        <v>22</v>
      </c>
      <c r="B62" s="105" t="s">
        <v>23</v>
      </c>
      <c r="C62" s="106" t="s">
        <v>38</v>
      </c>
      <c r="D62" s="106">
        <v>2</v>
      </c>
      <c r="E62" s="34" t="s">
        <v>375</v>
      </c>
      <c r="F62" s="232" t="s">
        <v>378</v>
      </c>
      <c r="G62" s="232" t="s">
        <v>385</v>
      </c>
    </row>
    <row r="63" spans="1:7" ht="15.75" hidden="1">
      <c r="A63" s="100" t="s">
        <v>25</v>
      </c>
      <c r="B63" s="105" t="s">
        <v>26</v>
      </c>
      <c r="C63" s="16" t="s">
        <v>38</v>
      </c>
      <c r="D63" s="106">
        <v>1</v>
      </c>
      <c r="E63" s="34" t="s">
        <v>375</v>
      </c>
      <c r="F63" s="232" t="s">
        <v>378</v>
      </c>
      <c r="G63" s="232" t="s">
        <v>385</v>
      </c>
    </row>
    <row r="64" spans="1:7" ht="15.75" hidden="1">
      <c r="A64" s="100" t="s">
        <v>235</v>
      </c>
      <c r="B64" s="105" t="s">
        <v>234</v>
      </c>
      <c r="C64" s="16" t="s">
        <v>38</v>
      </c>
      <c r="D64" s="106">
        <v>3</v>
      </c>
      <c r="E64" s="34" t="s">
        <v>375</v>
      </c>
      <c r="F64" s="232" t="s">
        <v>378</v>
      </c>
      <c r="G64" s="232" t="s">
        <v>385</v>
      </c>
    </row>
    <row r="65" spans="1:7" ht="15.75" hidden="1">
      <c r="A65" s="100" t="s">
        <v>61</v>
      </c>
      <c r="B65" s="105" t="s">
        <v>62</v>
      </c>
      <c r="C65" s="16" t="s">
        <v>20</v>
      </c>
      <c r="D65" s="106">
        <v>3</v>
      </c>
      <c r="E65" s="34" t="s">
        <v>292</v>
      </c>
      <c r="F65" s="232" t="s">
        <v>378</v>
      </c>
      <c r="G65" s="232" t="s">
        <v>385</v>
      </c>
    </row>
    <row r="66" spans="1:7" ht="15.75" hidden="1">
      <c r="A66" s="100" t="s">
        <v>61</v>
      </c>
      <c r="B66" s="105" t="s">
        <v>62</v>
      </c>
      <c r="C66" s="16" t="s">
        <v>38</v>
      </c>
      <c r="D66" s="106">
        <v>3</v>
      </c>
      <c r="E66" s="34" t="s">
        <v>292</v>
      </c>
      <c r="F66" s="232" t="s">
        <v>378</v>
      </c>
      <c r="G66" s="232" t="s">
        <v>385</v>
      </c>
    </row>
    <row r="67" spans="1:7" ht="15.75" hidden="1">
      <c r="A67" s="144" t="s">
        <v>242</v>
      </c>
      <c r="B67" s="145" t="s">
        <v>243</v>
      </c>
      <c r="C67" s="242" t="s">
        <v>20</v>
      </c>
      <c r="D67" s="106">
        <v>3</v>
      </c>
      <c r="E67" s="29" t="s">
        <v>294</v>
      </c>
      <c r="F67" s="232" t="s">
        <v>378</v>
      </c>
      <c r="G67" s="232" t="s">
        <v>385</v>
      </c>
    </row>
    <row r="68" spans="1:7" ht="15.75" hidden="1">
      <c r="A68" s="100" t="s">
        <v>244</v>
      </c>
      <c r="B68" s="105" t="s">
        <v>114</v>
      </c>
      <c r="C68" s="16" t="s">
        <v>20</v>
      </c>
      <c r="D68" s="106">
        <v>3</v>
      </c>
      <c r="E68" s="34" t="s">
        <v>115</v>
      </c>
      <c r="F68" s="232" t="s">
        <v>378</v>
      </c>
      <c r="G68" s="232" t="s">
        <v>385</v>
      </c>
    </row>
    <row r="69" spans="1:7" ht="15.75" hidden="1">
      <c r="A69" s="100" t="s">
        <v>128</v>
      </c>
      <c r="B69" s="105" t="s">
        <v>129</v>
      </c>
      <c r="C69" s="16" t="s">
        <v>20</v>
      </c>
      <c r="D69" s="106">
        <v>3</v>
      </c>
      <c r="E69" s="29" t="s">
        <v>130</v>
      </c>
      <c r="F69" s="232" t="s">
        <v>378</v>
      </c>
      <c r="G69" s="232" t="s">
        <v>385</v>
      </c>
    </row>
    <row r="70" spans="1:7" ht="15.75" hidden="1">
      <c r="A70" s="100" t="s">
        <v>128</v>
      </c>
      <c r="B70" s="105" t="s">
        <v>129</v>
      </c>
      <c r="C70" s="16" t="s">
        <v>38</v>
      </c>
      <c r="D70" s="106">
        <v>3</v>
      </c>
      <c r="E70" s="29" t="s">
        <v>130</v>
      </c>
      <c r="F70" s="232" t="s">
        <v>378</v>
      </c>
      <c r="G70" s="232" t="s">
        <v>385</v>
      </c>
    </row>
    <row r="71" spans="1:7" ht="15.75" hidden="1">
      <c r="A71" s="100" t="s">
        <v>87</v>
      </c>
      <c r="B71" s="105" t="s">
        <v>88</v>
      </c>
      <c r="C71" s="16" t="s">
        <v>20</v>
      </c>
      <c r="D71" s="106">
        <v>3</v>
      </c>
      <c r="E71" s="34" t="s">
        <v>68</v>
      </c>
      <c r="F71" s="232" t="s">
        <v>378</v>
      </c>
      <c r="G71" s="232" t="s">
        <v>385</v>
      </c>
    </row>
    <row r="72" spans="1:7" ht="15.75" hidden="1">
      <c r="A72" s="100" t="s">
        <v>96</v>
      </c>
      <c r="B72" s="105" t="s">
        <v>97</v>
      </c>
      <c r="C72" s="16" t="s">
        <v>20</v>
      </c>
      <c r="D72" s="106">
        <v>3</v>
      </c>
      <c r="E72" s="34" t="s">
        <v>68</v>
      </c>
      <c r="F72" s="232" t="s">
        <v>378</v>
      </c>
      <c r="G72" s="232" t="s">
        <v>385</v>
      </c>
    </row>
    <row r="73" spans="1:7" ht="15.75" hidden="1">
      <c r="A73" s="100" t="s">
        <v>58</v>
      </c>
      <c r="B73" s="105" t="s">
        <v>59</v>
      </c>
      <c r="C73" s="16" t="s">
        <v>38</v>
      </c>
      <c r="D73" s="106">
        <v>3</v>
      </c>
      <c r="E73" s="34" t="s">
        <v>67</v>
      </c>
      <c r="F73" s="232" t="s">
        <v>378</v>
      </c>
      <c r="G73" s="232" t="s">
        <v>385</v>
      </c>
    </row>
    <row r="74" spans="1:7" ht="15.75" hidden="1">
      <c r="A74" s="100" t="s">
        <v>58</v>
      </c>
      <c r="B74" s="105" t="s">
        <v>59</v>
      </c>
      <c r="C74" s="16" t="s">
        <v>42</v>
      </c>
      <c r="D74" s="106">
        <v>3</v>
      </c>
      <c r="E74" s="34" t="s">
        <v>67</v>
      </c>
      <c r="F74" s="232" t="s">
        <v>378</v>
      </c>
      <c r="G74" s="232" t="s">
        <v>385</v>
      </c>
    </row>
    <row r="75" spans="1:7" ht="15.75" hidden="1">
      <c r="A75" s="100" t="s">
        <v>74</v>
      </c>
      <c r="B75" s="105" t="s">
        <v>75</v>
      </c>
      <c r="C75" s="16" t="s">
        <v>20</v>
      </c>
      <c r="D75" s="106">
        <v>1</v>
      </c>
      <c r="E75" s="34" t="s">
        <v>100</v>
      </c>
      <c r="F75" s="232" t="s">
        <v>378</v>
      </c>
      <c r="G75" s="232" t="s">
        <v>385</v>
      </c>
    </row>
    <row r="76" spans="1:7" ht="15.75" hidden="1">
      <c r="A76" s="100" t="s">
        <v>74</v>
      </c>
      <c r="B76" s="105" t="s">
        <v>75</v>
      </c>
      <c r="C76" s="16" t="s">
        <v>38</v>
      </c>
      <c r="D76" s="106">
        <v>1</v>
      </c>
      <c r="E76" s="34" t="s">
        <v>100</v>
      </c>
      <c r="F76" s="232" t="s">
        <v>378</v>
      </c>
      <c r="G76" s="232" t="s">
        <v>385</v>
      </c>
    </row>
    <row r="77" spans="1:7" ht="15.75" hidden="1">
      <c r="A77" s="100" t="s">
        <v>90</v>
      </c>
      <c r="B77" s="105" t="s">
        <v>91</v>
      </c>
      <c r="C77" s="16" t="s">
        <v>20</v>
      </c>
      <c r="D77" s="106">
        <v>1</v>
      </c>
      <c r="E77" s="34" t="s">
        <v>100</v>
      </c>
      <c r="F77" s="232" t="s">
        <v>378</v>
      </c>
      <c r="G77" s="232" t="s">
        <v>385</v>
      </c>
    </row>
    <row r="78" spans="1:7" ht="15.75" hidden="1">
      <c r="A78" s="100" t="s">
        <v>98</v>
      </c>
      <c r="B78" s="105" t="s">
        <v>99</v>
      </c>
      <c r="C78" s="16" t="s">
        <v>20</v>
      </c>
      <c r="D78" s="106">
        <v>1</v>
      </c>
      <c r="E78" s="34" t="s">
        <v>100</v>
      </c>
      <c r="F78" s="232" t="s">
        <v>378</v>
      </c>
      <c r="G78" s="232" t="s">
        <v>385</v>
      </c>
    </row>
    <row r="79" spans="1:7" ht="15.75" hidden="1">
      <c r="A79" s="100" t="s">
        <v>29</v>
      </c>
      <c r="B79" s="105" t="s">
        <v>30</v>
      </c>
      <c r="C79" s="16" t="s">
        <v>42</v>
      </c>
      <c r="D79" s="106">
        <v>3</v>
      </c>
      <c r="E79" s="34" t="s">
        <v>376</v>
      </c>
      <c r="F79" s="232" t="s">
        <v>378</v>
      </c>
      <c r="G79" s="232" t="s">
        <v>385</v>
      </c>
    </row>
    <row r="80" spans="1:7" ht="15.75" hidden="1">
      <c r="A80" s="100" t="s">
        <v>33</v>
      </c>
      <c r="B80" s="105" t="s">
        <v>34</v>
      </c>
      <c r="C80" s="16" t="s">
        <v>42</v>
      </c>
      <c r="D80" s="106">
        <v>1</v>
      </c>
      <c r="E80" s="34" t="s">
        <v>376</v>
      </c>
      <c r="F80" s="232" t="s">
        <v>378</v>
      </c>
      <c r="G80" s="232" t="s">
        <v>385</v>
      </c>
    </row>
    <row r="81" spans="1:7" ht="15.75" hidden="1">
      <c r="A81" s="100" t="s">
        <v>71</v>
      </c>
      <c r="B81" s="105" t="s">
        <v>72</v>
      </c>
      <c r="C81" s="16" t="s">
        <v>20</v>
      </c>
      <c r="D81" s="106">
        <v>3</v>
      </c>
      <c r="E81" s="34" t="s">
        <v>82</v>
      </c>
      <c r="F81" s="232" t="s">
        <v>378</v>
      </c>
      <c r="G81" s="232" t="s">
        <v>385</v>
      </c>
    </row>
    <row r="82" spans="1:7" ht="15.75" hidden="1">
      <c r="A82" s="100" t="s">
        <v>71</v>
      </c>
      <c r="B82" s="105" t="s">
        <v>72</v>
      </c>
      <c r="C82" s="16" t="s">
        <v>38</v>
      </c>
      <c r="D82" s="106">
        <v>3</v>
      </c>
      <c r="E82" s="34" t="s">
        <v>82</v>
      </c>
      <c r="F82" s="232" t="s">
        <v>378</v>
      </c>
      <c r="G82" s="232" t="s">
        <v>385</v>
      </c>
    </row>
    <row r="83" spans="1:7" ht="15.75" hidden="1">
      <c r="A83" s="100" t="s">
        <v>84</v>
      </c>
      <c r="B83" s="105" t="s">
        <v>85</v>
      </c>
      <c r="C83" s="16" t="s">
        <v>20</v>
      </c>
      <c r="D83" s="106">
        <v>3</v>
      </c>
      <c r="E83" s="34" t="s">
        <v>86</v>
      </c>
      <c r="F83" s="232" t="s">
        <v>378</v>
      </c>
      <c r="G83" s="232" t="s">
        <v>385</v>
      </c>
    </row>
    <row r="84" spans="1:7" ht="15.75" hidden="1">
      <c r="A84" s="100" t="s">
        <v>319</v>
      </c>
      <c r="B84" s="105" t="s">
        <v>320</v>
      </c>
      <c r="C84" s="16" t="s">
        <v>20</v>
      </c>
      <c r="D84" s="106">
        <v>3</v>
      </c>
      <c r="E84" s="29" t="s">
        <v>86</v>
      </c>
      <c r="F84" s="232" t="s">
        <v>378</v>
      </c>
      <c r="G84" s="232" t="s">
        <v>385</v>
      </c>
    </row>
    <row r="85" spans="1:7" ht="15.75" hidden="1">
      <c r="A85" s="100" t="s">
        <v>29</v>
      </c>
      <c r="B85" s="105" t="s">
        <v>30</v>
      </c>
      <c r="C85" s="16" t="s">
        <v>20</v>
      </c>
      <c r="D85" s="106">
        <v>3</v>
      </c>
      <c r="E85" s="34" t="s">
        <v>45</v>
      </c>
      <c r="F85" s="232" t="s">
        <v>378</v>
      </c>
      <c r="G85" s="232" t="s">
        <v>385</v>
      </c>
    </row>
    <row r="86" spans="1:7" ht="15.75" hidden="1">
      <c r="A86" s="100" t="s">
        <v>33</v>
      </c>
      <c r="B86" s="105" t="s">
        <v>34</v>
      </c>
      <c r="C86" s="16" t="s">
        <v>20</v>
      </c>
      <c r="D86" s="106">
        <v>1</v>
      </c>
      <c r="E86" s="34" t="s">
        <v>45</v>
      </c>
      <c r="F86" s="232" t="s">
        <v>378</v>
      </c>
      <c r="G86" s="232" t="s">
        <v>385</v>
      </c>
    </row>
    <row r="87" spans="1:7" ht="15.75" hidden="1">
      <c r="A87" s="100" t="s">
        <v>137</v>
      </c>
      <c r="B87" s="105" t="s">
        <v>85</v>
      </c>
      <c r="C87" s="16" t="s">
        <v>38</v>
      </c>
      <c r="D87" s="106">
        <v>3</v>
      </c>
      <c r="E87" s="29" t="s">
        <v>40</v>
      </c>
      <c r="F87" s="232" t="s">
        <v>378</v>
      </c>
      <c r="G87" s="232" t="s">
        <v>385</v>
      </c>
    </row>
    <row r="88" spans="1:7" ht="15.75" hidden="1">
      <c r="A88" s="100" t="s">
        <v>49</v>
      </c>
      <c r="B88" s="105" t="s">
        <v>238</v>
      </c>
      <c r="C88" s="16" t="s">
        <v>42</v>
      </c>
      <c r="D88" s="106">
        <v>3</v>
      </c>
      <c r="E88" s="34" t="s">
        <v>113</v>
      </c>
      <c r="F88" s="232" t="s">
        <v>378</v>
      </c>
      <c r="G88" s="232" t="s">
        <v>385</v>
      </c>
    </row>
    <row r="89" spans="1:7" ht="15.75" hidden="1">
      <c r="A89" s="100" t="s">
        <v>52</v>
      </c>
      <c r="B89" s="105" t="s">
        <v>53</v>
      </c>
      <c r="C89" s="16" t="s">
        <v>42</v>
      </c>
      <c r="D89" s="106">
        <v>1</v>
      </c>
      <c r="E89" s="34" t="s">
        <v>113</v>
      </c>
      <c r="F89" s="232" t="s">
        <v>378</v>
      </c>
      <c r="G89" s="232" t="s">
        <v>385</v>
      </c>
    </row>
    <row r="90" spans="1:7" ht="15.75" hidden="1">
      <c r="A90" s="100" t="s">
        <v>111</v>
      </c>
      <c r="B90" s="105" t="s">
        <v>112</v>
      </c>
      <c r="C90" s="16" t="s">
        <v>20</v>
      </c>
      <c r="D90" s="106">
        <v>3</v>
      </c>
      <c r="E90" s="34" t="s">
        <v>113</v>
      </c>
      <c r="F90" s="232" t="s">
        <v>378</v>
      </c>
      <c r="G90" s="232" t="s">
        <v>385</v>
      </c>
    </row>
    <row r="91" spans="1:7" ht="15.75" hidden="1">
      <c r="A91" s="100" t="s">
        <v>22</v>
      </c>
      <c r="B91" s="105" t="s">
        <v>23</v>
      </c>
      <c r="C91" s="16" t="s">
        <v>42</v>
      </c>
      <c r="D91" s="106">
        <v>2</v>
      </c>
      <c r="E91" s="29" t="s">
        <v>116</v>
      </c>
      <c r="F91" s="232" t="s">
        <v>378</v>
      </c>
      <c r="G91" s="232" t="s">
        <v>385</v>
      </c>
    </row>
    <row r="92" spans="1:7" ht="15.75" hidden="1">
      <c r="A92" s="100" t="s">
        <v>107</v>
      </c>
      <c r="B92" s="105" t="s">
        <v>108</v>
      </c>
      <c r="C92" s="16" t="s">
        <v>20</v>
      </c>
      <c r="D92" s="106">
        <v>3</v>
      </c>
      <c r="E92" s="29" t="s">
        <v>116</v>
      </c>
      <c r="F92" s="232" t="s">
        <v>378</v>
      </c>
      <c r="G92" s="232" t="s">
        <v>385</v>
      </c>
    </row>
    <row r="93" spans="1:7" ht="15.75" hidden="1">
      <c r="A93" s="100" t="s">
        <v>107</v>
      </c>
      <c r="B93" s="105" t="s">
        <v>108</v>
      </c>
      <c r="C93" s="16" t="s">
        <v>38</v>
      </c>
      <c r="D93" s="106">
        <v>3</v>
      </c>
      <c r="E93" s="29" t="s">
        <v>116</v>
      </c>
      <c r="F93" s="232" t="s">
        <v>378</v>
      </c>
      <c r="G93" s="232" t="s">
        <v>385</v>
      </c>
    </row>
    <row r="94" spans="1:7" ht="15.75" hidden="1">
      <c r="A94" s="100" t="s">
        <v>29</v>
      </c>
      <c r="B94" s="105" t="s">
        <v>30</v>
      </c>
      <c r="C94" s="16" t="s">
        <v>44</v>
      </c>
      <c r="D94" s="106">
        <v>3</v>
      </c>
      <c r="E94" s="29" t="s">
        <v>47</v>
      </c>
      <c r="F94" s="232" t="s">
        <v>378</v>
      </c>
      <c r="G94" s="232" t="s">
        <v>385</v>
      </c>
    </row>
    <row r="95" spans="1:7" ht="15.75" hidden="1">
      <c r="A95" s="100" t="s">
        <v>33</v>
      </c>
      <c r="B95" s="105" t="s">
        <v>34</v>
      </c>
      <c r="C95" s="16" t="s">
        <v>44</v>
      </c>
      <c r="D95" s="106">
        <v>1</v>
      </c>
      <c r="E95" s="29" t="s">
        <v>47</v>
      </c>
      <c r="F95" s="232" t="s">
        <v>378</v>
      </c>
      <c r="G95" s="232" t="s">
        <v>385</v>
      </c>
    </row>
    <row r="96" spans="1:7" ht="15.75" hidden="1">
      <c r="A96" s="100" t="s">
        <v>76</v>
      </c>
      <c r="B96" s="105" t="s">
        <v>77</v>
      </c>
      <c r="C96" s="29" t="s">
        <v>20</v>
      </c>
      <c r="D96" s="106">
        <v>3</v>
      </c>
      <c r="E96" s="34" t="s">
        <v>78</v>
      </c>
      <c r="F96" s="232" t="s">
        <v>378</v>
      </c>
      <c r="G96" s="232" t="s">
        <v>385</v>
      </c>
    </row>
    <row r="97" spans="1:7" ht="15.75" hidden="1">
      <c r="A97" s="100" t="s">
        <v>76</v>
      </c>
      <c r="B97" s="105" t="s">
        <v>77</v>
      </c>
      <c r="C97" s="29" t="s">
        <v>38</v>
      </c>
      <c r="D97" s="106">
        <v>3</v>
      </c>
      <c r="E97" s="34" t="s">
        <v>78</v>
      </c>
      <c r="F97" s="232" t="s">
        <v>378</v>
      </c>
      <c r="G97" s="232" t="s">
        <v>385</v>
      </c>
    </row>
    <row r="98" spans="1:7" ht="15.75" hidden="1">
      <c r="A98" s="100" t="s">
        <v>79</v>
      </c>
      <c r="B98" s="105" t="s">
        <v>80</v>
      </c>
      <c r="C98" s="16" t="s">
        <v>38</v>
      </c>
      <c r="D98" s="106">
        <v>3</v>
      </c>
      <c r="E98" s="34" t="s">
        <v>78</v>
      </c>
      <c r="F98" s="232" t="s">
        <v>378</v>
      </c>
      <c r="G98" s="232" t="s">
        <v>385</v>
      </c>
    </row>
    <row r="99" spans="1:7" ht="15.75" hidden="1">
      <c r="A99" s="100" t="s">
        <v>76</v>
      </c>
      <c r="B99" s="105" t="s">
        <v>77</v>
      </c>
      <c r="C99" s="16" t="s">
        <v>42</v>
      </c>
      <c r="D99" s="106">
        <v>3</v>
      </c>
      <c r="E99" s="34" t="s">
        <v>212</v>
      </c>
      <c r="F99" s="232" t="s">
        <v>378</v>
      </c>
      <c r="G99" s="232" t="s">
        <v>385</v>
      </c>
    </row>
    <row r="100" spans="1:7" ht="15.75" hidden="1">
      <c r="A100" s="100" t="s">
        <v>79</v>
      </c>
      <c r="B100" s="105" t="s">
        <v>80</v>
      </c>
      <c r="C100" s="16" t="s">
        <v>42</v>
      </c>
      <c r="D100" s="106">
        <v>3</v>
      </c>
      <c r="E100" s="34" t="s">
        <v>212</v>
      </c>
      <c r="F100" s="232" t="s">
        <v>378</v>
      </c>
      <c r="G100" s="232" t="s">
        <v>385</v>
      </c>
    </row>
    <row r="101" spans="1:7" ht="15.75" hidden="1">
      <c r="A101" s="100" t="s">
        <v>29</v>
      </c>
      <c r="B101" s="105" t="s">
        <v>30</v>
      </c>
      <c r="C101" s="16" t="s">
        <v>46</v>
      </c>
      <c r="D101" s="106">
        <v>3</v>
      </c>
      <c r="E101" s="34" t="s">
        <v>60</v>
      </c>
      <c r="F101" s="232" t="s">
        <v>378</v>
      </c>
      <c r="G101" s="232" t="s">
        <v>385</v>
      </c>
    </row>
    <row r="102" spans="1:7" ht="15.75" hidden="1">
      <c r="A102" s="100" t="s">
        <v>33</v>
      </c>
      <c r="B102" s="105" t="s">
        <v>34</v>
      </c>
      <c r="C102" s="16" t="s">
        <v>46</v>
      </c>
      <c r="D102" s="106">
        <v>1</v>
      </c>
      <c r="E102" s="34" t="s">
        <v>60</v>
      </c>
      <c r="F102" s="232" t="s">
        <v>378</v>
      </c>
      <c r="G102" s="232" t="s">
        <v>385</v>
      </c>
    </row>
    <row r="103" spans="1:7" ht="15.75" hidden="1">
      <c r="A103" s="100" t="s">
        <v>58</v>
      </c>
      <c r="B103" s="105" t="s">
        <v>59</v>
      </c>
      <c r="C103" s="16" t="s">
        <v>20</v>
      </c>
      <c r="D103" s="106">
        <v>3</v>
      </c>
      <c r="E103" s="34" t="s">
        <v>60</v>
      </c>
      <c r="F103" s="232" t="s">
        <v>378</v>
      </c>
      <c r="G103" s="232" t="s">
        <v>385</v>
      </c>
    </row>
    <row r="104" spans="1:7" ht="15.75" hidden="1">
      <c r="A104" s="100" t="s">
        <v>22</v>
      </c>
      <c r="B104" s="105" t="s">
        <v>23</v>
      </c>
      <c r="C104" s="16" t="s">
        <v>20</v>
      </c>
      <c r="D104" s="106">
        <v>2</v>
      </c>
      <c r="E104" s="34" t="s">
        <v>386</v>
      </c>
      <c r="F104" s="232" t="s">
        <v>378</v>
      </c>
      <c r="G104" s="232" t="s">
        <v>385</v>
      </c>
    </row>
    <row r="105" spans="1:7" ht="15.75" hidden="1">
      <c r="A105" s="100" t="s">
        <v>25</v>
      </c>
      <c r="B105" s="105" t="s">
        <v>26</v>
      </c>
      <c r="C105" s="16" t="s">
        <v>20</v>
      </c>
      <c r="D105" s="106">
        <v>1</v>
      </c>
      <c r="E105" s="34" t="s">
        <v>386</v>
      </c>
      <c r="F105" s="232" t="s">
        <v>378</v>
      </c>
      <c r="G105" s="232" t="s">
        <v>385</v>
      </c>
    </row>
    <row r="106" spans="1:7" ht="15.75" hidden="1">
      <c r="A106" s="100" t="s">
        <v>25</v>
      </c>
      <c r="B106" s="105" t="s">
        <v>26</v>
      </c>
      <c r="C106" s="16" t="s">
        <v>42</v>
      </c>
      <c r="D106" s="106">
        <v>1</v>
      </c>
      <c r="E106" s="34" t="s">
        <v>100</v>
      </c>
      <c r="F106" s="232" t="s">
        <v>378</v>
      </c>
      <c r="G106" s="232" t="s">
        <v>385</v>
      </c>
    </row>
    <row r="107" spans="1:7" ht="15.75">
      <c r="A107" s="100" t="s">
        <v>25</v>
      </c>
      <c r="B107" s="105" t="s">
        <v>26</v>
      </c>
      <c r="C107" s="16" t="s">
        <v>46</v>
      </c>
      <c r="D107" s="106">
        <v>1</v>
      </c>
      <c r="E107" s="34" t="s">
        <v>27</v>
      </c>
      <c r="F107" s="232" t="s">
        <v>378</v>
      </c>
      <c r="G107" s="232" t="s">
        <v>385</v>
      </c>
    </row>
    <row r="108" spans="1:7" ht="15.75" hidden="1">
      <c r="A108" s="100" t="s">
        <v>132</v>
      </c>
      <c r="B108" s="105" t="s">
        <v>133</v>
      </c>
      <c r="C108" s="16" t="s">
        <v>20</v>
      </c>
      <c r="D108" s="106">
        <v>3</v>
      </c>
      <c r="E108" s="29" t="s">
        <v>134</v>
      </c>
      <c r="F108" s="232" t="s">
        <v>378</v>
      </c>
      <c r="G108" s="232" t="s">
        <v>385</v>
      </c>
    </row>
    <row r="109" spans="1:7" ht="15.75" hidden="1">
      <c r="A109" s="100" t="s">
        <v>132</v>
      </c>
      <c r="B109" s="105" t="s">
        <v>133</v>
      </c>
      <c r="C109" s="16" t="s">
        <v>38</v>
      </c>
      <c r="D109" s="106">
        <v>3</v>
      </c>
      <c r="E109" s="29" t="s">
        <v>134</v>
      </c>
      <c r="F109" s="232" t="s">
        <v>378</v>
      </c>
      <c r="G109" s="232" t="s">
        <v>385</v>
      </c>
    </row>
    <row r="110" spans="1:7" ht="15.75" hidden="1">
      <c r="A110" s="100" t="s">
        <v>235</v>
      </c>
      <c r="B110" s="105" t="s">
        <v>234</v>
      </c>
      <c r="C110" s="16" t="s">
        <v>20</v>
      </c>
      <c r="D110" s="106">
        <v>3</v>
      </c>
      <c r="E110" s="29" t="s">
        <v>134</v>
      </c>
      <c r="F110" s="232" t="s">
        <v>378</v>
      </c>
      <c r="G110" s="232" t="s">
        <v>385</v>
      </c>
    </row>
  </sheetData>
  <autoFilter ref="A1:G110" xr:uid="{00000000-0009-0000-0000-000009000000}">
    <filterColumn colId="4">
      <filters>
        <filter val="TBA Lab"/>
      </filters>
    </filterColumn>
    <filterColumn colId="6">
      <filters>
        <filter val="INFs"/>
      </filters>
    </filterColumn>
    <sortState xmlns:xlrd2="http://schemas.microsoft.com/office/spreadsheetml/2017/richdata2" ref="A2:H111">
      <sortCondition ref="F1:F111"/>
    </sortState>
  </autoFilter>
  <pageMargins left="0.7" right="0.7" top="0.75" bottom="0.75" header="0.3" footer="0.3"/>
  <pageSetup scale="8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C2"/>
  <sheetViews>
    <sheetView workbookViewId="0">
      <selection activeCell="D11" sqref="D11"/>
    </sheetView>
  </sheetViews>
  <sheetFormatPr defaultRowHeight="14.25"/>
  <cols>
    <col min="1" max="1" width="12" bestFit="1" customWidth="1"/>
    <col min="3" max="3" width="11.125" bestFit="1" customWidth="1"/>
  </cols>
  <sheetData>
    <row r="2" spans="1:3">
      <c r="A2" t="s">
        <v>371</v>
      </c>
      <c r="C2" t="s">
        <v>372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9"/>
  <sheetViews>
    <sheetView workbookViewId="0">
      <selection activeCell="F14" sqref="F14"/>
    </sheetView>
  </sheetViews>
  <sheetFormatPr defaultRowHeight="14.25"/>
  <cols>
    <col min="1" max="1" width="12.75" bestFit="1" customWidth="1"/>
    <col min="2" max="2" width="7.625" bestFit="1" customWidth="1"/>
    <col min="3" max="3" width="9.5" bestFit="1" customWidth="1"/>
    <col min="4" max="4" width="11.375" bestFit="1" customWidth="1"/>
    <col min="5" max="5" width="13.75" bestFit="1" customWidth="1"/>
  </cols>
  <sheetData>
    <row r="1" spans="1:5" ht="23.25" customHeight="1">
      <c r="A1" s="554" t="s">
        <v>348</v>
      </c>
      <c r="B1" s="554"/>
      <c r="C1" s="554"/>
      <c r="D1" s="554"/>
      <c r="E1" s="554"/>
    </row>
    <row r="2" spans="1:5" ht="15">
      <c r="A2" s="230"/>
      <c r="B2" s="230"/>
      <c r="C2" s="231" t="s">
        <v>349</v>
      </c>
      <c r="D2" s="231" t="s">
        <v>350</v>
      </c>
      <c r="E2" s="231" t="s">
        <v>299</v>
      </c>
    </row>
    <row r="3" spans="1:5" ht="15">
      <c r="A3" s="555" t="s">
        <v>351</v>
      </c>
      <c r="B3" s="231" t="s">
        <v>352</v>
      </c>
      <c r="C3" s="232">
        <v>27</v>
      </c>
      <c r="D3" s="232">
        <v>0</v>
      </c>
      <c r="E3" s="232">
        <v>27</v>
      </c>
    </row>
    <row r="4" spans="1:5" ht="15">
      <c r="A4" s="555"/>
      <c r="B4" s="231" t="s">
        <v>239</v>
      </c>
      <c r="C4" s="232">
        <v>9</v>
      </c>
      <c r="D4" s="232">
        <v>0</v>
      </c>
      <c r="E4" s="232">
        <v>9</v>
      </c>
    </row>
    <row r="5" spans="1:5" ht="15">
      <c r="A5" s="555" t="s">
        <v>353</v>
      </c>
      <c r="B5" s="231" t="s">
        <v>352</v>
      </c>
      <c r="C5" s="232">
        <v>4</v>
      </c>
      <c r="D5" s="232">
        <v>6</v>
      </c>
      <c r="E5" s="232">
        <v>10</v>
      </c>
    </row>
    <row r="6" spans="1:5" ht="15">
      <c r="A6" s="555"/>
      <c r="B6" s="231" t="s">
        <v>239</v>
      </c>
      <c r="C6" s="232">
        <v>3</v>
      </c>
      <c r="D6" s="232">
        <v>7</v>
      </c>
      <c r="E6" s="232">
        <v>10</v>
      </c>
    </row>
    <row r="7" spans="1:5" ht="15">
      <c r="A7" s="556" t="s">
        <v>354</v>
      </c>
      <c r="B7" s="556"/>
      <c r="C7" s="556"/>
      <c r="D7" s="557"/>
      <c r="E7" s="233">
        <v>52</v>
      </c>
    </row>
    <row r="8" spans="1:5" ht="22.5">
      <c r="A8" s="554" t="s">
        <v>355</v>
      </c>
      <c r="B8" s="554"/>
      <c r="C8" s="554"/>
      <c r="D8" s="554"/>
      <c r="E8" s="554"/>
    </row>
    <row r="9" spans="1:5" ht="15">
      <c r="A9" s="230"/>
      <c r="B9" s="230"/>
      <c r="C9" s="231" t="s">
        <v>349</v>
      </c>
      <c r="D9" s="231" t="s">
        <v>350</v>
      </c>
      <c r="E9" s="231" t="s">
        <v>299</v>
      </c>
    </row>
    <row r="10" spans="1:5" ht="15">
      <c r="A10" s="555" t="s">
        <v>351</v>
      </c>
      <c r="B10" s="231" t="s">
        <v>352</v>
      </c>
      <c r="C10" s="232">
        <v>11</v>
      </c>
      <c r="D10" s="232"/>
      <c r="E10" s="232">
        <v>11</v>
      </c>
    </row>
    <row r="11" spans="1:5" ht="15">
      <c r="A11" s="555"/>
      <c r="B11" s="231" t="s">
        <v>239</v>
      </c>
      <c r="C11" s="232">
        <v>5</v>
      </c>
      <c r="D11" s="232">
        <v>2</v>
      </c>
      <c r="E11" s="232">
        <v>7</v>
      </c>
    </row>
    <row r="12" spans="1:5" ht="15">
      <c r="A12" s="555" t="s">
        <v>353</v>
      </c>
      <c r="B12" s="231" t="s">
        <v>352</v>
      </c>
      <c r="C12" s="232">
        <v>1</v>
      </c>
      <c r="D12" s="232">
        <v>7</v>
      </c>
      <c r="E12" s="232">
        <v>8</v>
      </c>
    </row>
    <row r="13" spans="1:5" ht="15">
      <c r="A13" s="555"/>
      <c r="B13" s="231" t="s">
        <v>239</v>
      </c>
      <c r="C13" s="232">
        <v>1</v>
      </c>
      <c r="D13" s="232">
        <v>7</v>
      </c>
      <c r="E13" s="232">
        <v>8</v>
      </c>
    </row>
    <row r="14" spans="1:5" ht="15">
      <c r="A14" s="553" t="s">
        <v>354</v>
      </c>
      <c r="B14" s="553"/>
      <c r="C14" s="553"/>
      <c r="D14" s="553"/>
      <c r="E14" s="232">
        <v>34</v>
      </c>
    </row>
    <row r="15" spans="1:5" ht="22.5">
      <c r="A15" s="551" t="s">
        <v>356</v>
      </c>
      <c r="B15" s="551"/>
      <c r="C15" s="551"/>
      <c r="D15" s="551"/>
      <c r="E15" s="551"/>
    </row>
    <row r="16" spans="1:5" ht="15">
      <c r="A16" s="230"/>
      <c r="B16" s="230"/>
      <c r="C16" s="231" t="s">
        <v>349</v>
      </c>
      <c r="D16" s="231" t="s">
        <v>350</v>
      </c>
      <c r="E16" s="231" t="s">
        <v>299</v>
      </c>
    </row>
    <row r="17" spans="1:6" ht="15">
      <c r="A17" s="555" t="s">
        <v>351</v>
      </c>
      <c r="B17" s="231" t="s">
        <v>352</v>
      </c>
      <c r="C17" s="232">
        <v>3</v>
      </c>
      <c r="D17" s="232">
        <v>0</v>
      </c>
      <c r="E17" s="232">
        <v>3</v>
      </c>
    </row>
    <row r="18" spans="1:6" ht="15">
      <c r="A18" s="555"/>
      <c r="B18" s="231" t="s">
        <v>239</v>
      </c>
      <c r="C18" s="232">
        <v>2</v>
      </c>
      <c r="D18" s="232">
        <v>0</v>
      </c>
      <c r="E18" s="232">
        <v>2</v>
      </c>
    </row>
    <row r="19" spans="1:6" ht="15">
      <c r="A19" s="555" t="s">
        <v>353</v>
      </c>
      <c r="B19" s="231" t="s">
        <v>352</v>
      </c>
      <c r="C19" s="232">
        <v>0</v>
      </c>
      <c r="D19" s="232">
        <v>4</v>
      </c>
      <c r="E19" s="232">
        <v>4</v>
      </c>
    </row>
    <row r="20" spans="1:6" ht="15">
      <c r="A20" s="555"/>
      <c r="B20" s="231" t="s">
        <v>239</v>
      </c>
      <c r="C20" s="232">
        <v>0</v>
      </c>
      <c r="D20" s="232">
        <v>4</v>
      </c>
      <c r="E20" s="232">
        <v>4</v>
      </c>
    </row>
    <row r="21" spans="1:6" ht="15">
      <c r="A21" s="553" t="s">
        <v>354</v>
      </c>
      <c r="B21" s="553"/>
      <c r="C21" s="553"/>
      <c r="D21" s="553"/>
      <c r="E21" s="232">
        <v>13</v>
      </c>
    </row>
    <row r="22" spans="1:6" ht="22.5">
      <c r="A22" s="551" t="s">
        <v>368</v>
      </c>
      <c r="B22" s="551"/>
      <c r="C22" s="551"/>
      <c r="D22" s="551"/>
      <c r="E22" s="551"/>
    </row>
    <row r="23" spans="1:6" ht="15">
      <c r="A23" s="230"/>
      <c r="B23" s="230"/>
      <c r="C23" s="231" t="s">
        <v>349</v>
      </c>
      <c r="D23" s="231" t="s">
        <v>350</v>
      </c>
      <c r="E23" s="231" t="s">
        <v>299</v>
      </c>
    </row>
    <row r="24" spans="1:6" ht="15.75">
      <c r="A24" s="552" t="s">
        <v>365</v>
      </c>
      <c r="B24" s="229" t="s">
        <v>366</v>
      </c>
      <c r="C24" s="229">
        <v>59</v>
      </c>
      <c r="D24" s="234">
        <v>0</v>
      </c>
      <c r="E24" s="234">
        <v>59</v>
      </c>
      <c r="F24" s="227"/>
    </row>
    <row r="25" spans="1:6" ht="15.75">
      <c r="A25" s="552"/>
      <c r="B25" s="229" t="s">
        <v>239</v>
      </c>
      <c r="C25" s="235">
        <v>14</v>
      </c>
      <c r="D25" s="234">
        <v>0</v>
      </c>
      <c r="E25" s="234">
        <v>14</v>
      </c>
      <c r="F25" s="228"/>
    </row>
    <row r="26" spans="1:6" ht="15.75">
      <c r="A26" s="550" t="s">
        <v>367</v>
      </c>
      <c r="B26" s="229" t="s">
        <v>366</v>
      </c>
      <c r="C26" s="235">
        <v>5</v>
      </c>
      <c r="D26" s="234">
        <v>15</v>
      </c>
      <c r="E26" s="234">
        <v>20</v>
      </c>
      <c r="F26" s="226"/>
    </row>
    <row r="27" spans="1:6" ht="15.75">
      <c r="A27" s="550"/>
      <c r="B27" s="229" t="s">
        <v>239</v>
      </c>
      <c r="C27" s="235">
        <v>7</v>
      </c>
      <c r="D27" s="234">
        <v>13</v>
      </c>
      <c r="E27" s="234">
        <v>20</v>
      </c>
      <c r="F27" s="225"/>
    </row>
    <row r="28" spans="1:6" ht="22.5">
      <c r="A28" s="551" t="s">
        <v>369</v>
      </c>
      <c r="B28" s="551"/>
      <c r="C28" s="551"/>
      <c r="D28" s="551"/>
      <c r="E28" s="551"/>
    </row>
    <row r="29" spans="1:6" ht="15">
      <c r="A29" s="230"/>
      <c r="B29" s="230"/>
      <c r="C29" s="231" t="s">
        <v>349</v>
      </c>
      <c r="D29" s="231" t="s">
        <v>350</v>
      </c>
      <c r="E29" s="231" t="s">
        <v>299</v>
      </c>
    </row>
    <row r="30" spans="1:6" ht="15.75">
      <c r="A30" s="552" t="s">
        <v>365</v>
      </c>
      <c r="B30" s="229" t="s">
        <v>366</v>
      </c>
      <c r="C30" s="229">
        <v>161</v>
      </c>
      <c r="D30" s="234">
        <v>0</v>
      </c>
      <c r="E30" s="234">
        <v>161</v>
      </c>
    </row>
    <row r="31" spans="1:6" ht="15.75">
      <c r="A31" s="552"/>
      <c r="B31" s="229" t="s">
        <v>239</v>
      </c>
      <c r="C31" s="235">
        <v>65</v>
      </c>
      <c r="D31" s="234">
        <v>0</v>
      </c>
      <c r="E31" s="234">
        <v>65</v>
      </c>
    </row>
    <row r="32" spans="1:6" ht="15.75">
      <c r="A32" s="550" t="s">
        <v>367</v>
      </c>
      <c r="B32" s="229" t="s">
        <v>366</v>
      </c>
      <c r="C32" s="235">
        <f>40-18</f>
        <v>22</v>
      </c>
      <c r="D32" s="234">
        <v>18</v>
      </c>
      <c r="E32" s="234">
        <v>40</v>
      </c>
    </row>
    <row r="33" spans="1:5" ht="15.75">
      <c r="A33" s="550"/>
      <c r="B33" s="229" t="s">
        <v>239</v>
      </c>
      <c r="C33" s="235">
        <f>40-15</f>
        <v>25</v>
      </c>
      <c r="D33" s="234">
        <v>15</v>
      </c>
      <c r="E33" s="234">
        <v>40</v>
      </c>
    </row>
    <row r="34" spans="1:5" ht="22.5">
      <c r="A34" s="551" t="s">
        <v>370</v>
      </c>
      <c r="B34" s="551"/>
      <c r="C34" s="551"/>
      <c r="D34" s="551"/>
      <c r="E34" s="551"/>
    </row>
    <row r="35" spans="1:5" ht="15">
      <c r="A35" s="230"/>
      <c r="B35" s="230"/>
      <c r="C35" s="231" t="s">
        <v>349</v>
      </c>
      <c r="D35" s="231" t="s">
        <v>350</v>
      </c>
      <c r="E35" s="231" t="s">
        <v>299</v>
      </c>
    </row>
    <row r="36" spans="1:5" ht="15.75">
      <c r="A36" s="552" t="s">
        <v>365</v>
      </c>
      <c r="B36" s="229" t="s">
        <v>366</v>
      </c>
      <c r="C36" s="229">
        <v>6</v>
      </c>
      <c r="D36" s="234">
        <v>0</v>
      </c>
      <c r="E36" s="234">
        <v>6</v>
      </c>
    </row>
    <row r="37" spans="1:5" ht="15.75">
      <c r="A37" s="552"/>
      <c r="B37" s="229" t="s">
        <v>239</v>
      </c>
      <c r="C37" s="235">
        <v>6</v>
      </c>
      <c r="D37" s="234">
        <v>0</v>
      </c>
      <c r="E37" s="234">
        <v>6</v>
      </c>
    </row>
    <row r="38" spans="1:5" ht="15.75">
      <c r="A38" s="550" t="s">
        <v>367</v>
      </c>
      <c r="B38" s="229" t="s">
        <v>366</v>
      </c>
      <c r="C38" s="235">
        <v>8</v>
      </c>
      <c r="D38" s="234">
        <v>0</v>
      </c>
      <c r="E38" s="234">
        <v>8</v>
      </c>
    </row>
    <row r="39" spans="1:5" ht="15.75">
      <c r="A39" s="550"/>
      <c r="B39" s="229" t="s">
        <v>239</v>
      </c>
      <c r="C39" s="235">
        <v>0</v>
      </c>
      <c r="D39" s="234">
        <v>0</v>
      </c>
      <c r="E39" s="234">
        <v>0</v>
      </c>
    </row>
  </sheetData>
  <mergeCells count="21">
    <mergeCell ref="A22:E22"/>
    <mergeCell ref="A28:E28"/>
    <mergeCell ref="A30:A31"/>
    <mergeCell ref="A21:D21"/>
    <mergeCell ref="A1:E1"/>
    <mergeCell ref="A3:A4"/>
    <mergeCell ref="A5:A6"/>
    <mergeCell ref="A7:D7"/>
    <mergeCell ref="A8:E8"/>
    <mergeCell ref="A10:A11"/>
    <mergeCell ref="A12:A13"/>
    <mergeCell ref="A14:D14"/>
    <mergeCell ref="A15:E15"/>
    <mergeCell ref="A17:A18"/>
    <mergeCell ref="A19:A20"/>
    <mergeCell ref="A32:A33"/>
    <mergeCell ref="A34:E34"/>
    <mergeCell ref="A36:A37"/>
    <mergeCell ref="A38:A39"/>
    <mergeCell ref="A24:A25"/>
    <mergeCell ref="A26:A27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60"/>
  <sheetViews>
    <sheetView topLeftCell="A22" workbookViewId="0">
      <selection activeCell="C15" sqref="C15:C18"/>
    </sheetView>
  </sheetViews>
  <sheetFormatPr defaultRowHeight="14.25"/>
  <cols>
    <col min="1" max="2" width="9" style="152"/>
    <col min="3" max="3" width="17.125" style="152" bestFit="1" customWidth="1"/>
    <col min="4" max="4" width="12.25" style="152" bestFit="1" customWidth="1"/>
    <col min="5" max="5" width="14.125" style="152" bestFit="1" customWidth="1"/>
    <col min="6" max="6" width="14.75" style="152" bestFit="1" customWidth="1"/>
    <col min="7" max="7" width="14.125" style="152" bestFit="1" customWidth="1"/>
    <col min="8" max="8" width="13.125" style="152" bestFit="1" customWidth="1"/>
    <col min="9" max="10" width="12.5" style="152" bestFit="1" customWidth="1"/>
    <col min="11" max="11" width="13.125" style="152" customWidth="1"/>
    <col min="12" max="16384" width="9" style="152"/>
  </cols>
  <sheetData>
    <row r="1" spans="1:11" ht="32.25" thickBot="1">
      <c r="A1" s="558" t="s">
        <v>323</v>
      </c>
      <c r="B1" s="559"/>
      <c r="C1" s="559"/>
      <c r="D1" s="559"/>
      <c r="E1" s="559"/>
      <c r="F1" s="559"/>
      <c r="G1" s="559"/>
      <c r="H1" s="559"/>
      <c r="I1" s="559"/>
      <c r="J1" s="559"/>
      <c r="K1" s="560"/>
    </row>
    <row r="2" spans="1:11" ht="15" thickBot="1"/>
    <row r="3" spans="1:11" ht="32.25" thickBot="1">
      <c r="A3" s="153"/>
      <c r="B3" s="154"/>
      <c r="C3" s="155"/>
      <c r="D3" s="558" t="s">
        <v>214</v>
      </c>
      <c r="E3" s="559"/>
      <c r="F3" s="559"/>
      <c r="G3" s="559"/>
      <c r="H3" s="559"/>
      <c r="I3" s="559"/>
      <c r="J3" s="559"/>
      <c r="K3" s="560"/>
    </row>
    <row r="4" spans="1:11" ht="15.75" thickBot="1">
      <c r="A4" s="156" t="s">
        <v>337</v>
      </c>
      <c r="B4" s="157" t="s">
        <v>338</v>
      </c>
      <c r="C4" s="158" t="s">
        <v>339</v>
      </c>
      <c r="D4" s="159" t="s">
        <v>340</v>
      </c>
      <c r="E4" s="160" t="s">
        <v>341</v>
      </c>
      <c r="F4" s="160" t="s">
        <v>342</v>
      </c>
      <c r="G4" s="160" t="s">
        <v>343</v>
      </c>
      <c r="H4" s="160" t="s">
        <v>344</v>
      </c>
      <c r="I4" s="161" t="s">
        <v>345</v>
      </c>
      <c r="J4" s="162" t="s">
        <v>346</v>
      </c>
      <c r="K4" s="163" t="s">
        <v>347</v>
      </c>
    </row>
    <row r="5" spans="1:11" ht="20.100000000000001" customHeight="1" thickBot="1">
      <c r="A5" s="561" t="s">
        <v>324</v>
      </c>
      <c r="B5" s="562"/>
      <c r="C5" s="562"/>
      <c r="D5" s="562"/>
      <c r="E5" s="562"/>
      <c r="F5" s="562"/>
      <c r="G5" s="562"/>
      <c r="H5" s="562"/>
      <c r="I5" s="562"/>
      <c r="J5" s="562"/>
      <c r="K5" s="563"/>
    </row>
    <row r="6" spans="1:11" ht="20.100000000000001" customHeight="1" thickBot="1">
      <c r="A6" s="164">
        <v>1</v>
      </c>
      <c r="B6" s="165" t="s">
        <v>325</v>
      </c>
      <c r="C6" s="166" t="s">
        <v>326</v>
      </c>
      <c r="D6" s="167" t="s">
        <v>327</v>
      </c>
      <c r="E6" s="167" t="s">
        <v>327</v>
      </c>
      <c r="F6" s="167" t="s">
        <v>327</v>
      </c>
      <c r="G6" s="167" t="s">
        <v>327</v>
      </c>
      <c r="H6" s="167" t="s">
        <v>327</v>
      </c>
      <c r="I6" s="167" t="s">
        <v>327</v>
      </c>
      <c r="J6" s="168" t="s">
        <v>327</v>
      </c>
      <c r="K6" s="169"/>
    </row>
    <row r="7" spans="1:11" ht="20.100000000000001" customHeight="1" thickBot="1">
      <c r="A7" s="170">
        <v>2</v>
      </c>
      <c r="B7" s="165" t="s">
        <v>325</v>
      </c>
      <c r="C7" s="171" t="s">
        <v>328</v>
      </c>
      <c r="D7" s="172" t="s">
        <v>327</v>
      </c>
      <c r="E7" s="172" t="s">
        <v>327</v>
      </c>
      <c r="F7" s="172" t="s">
        <v>327</v>
      </c>
      <c r="G7" s="172" t="s">
        <v>327</v>
      </c>
      <c r="H7" s="172" t="s">
        <v>327</v>
      </c>
      <c r="I7" s="172" t="s">
        <v>327</v>
      </c>
      <c r="J7" s="173" t="s">
        <v>327</v>
      </c>
      <c r="K7" s="174"/>
    </row>
    <row r="8" spans="1:11" ht="20.100000000000001" customHeight="1" thickBot="1">
      <c r="A8" s="170">
        <v>3</v>
      </c>
      <c r="B8" s="165" t="s">
        <v>325</v>
      </c>
      <c r="C8" s="171" t="s">
        <v>329</v>
      </c>
      <c r="D8" s="172"/>
      <c r="E8" s="172" t="s">
        <v>327</v>
      </c>
      <c r="F8" s="172" t="s">
        <v>327</v>
      </c>
      <c r="G8" s="172" t="s">
        <v>327</v>
      </c>
      <c r="H8" s="172" t="s">
        <v>327</v>
      </c>
      <c r="I8" s="175" t="s">
        <v>327</v>
      </c>
      <c r="J8" s="176" t="s">
        <v>327</v>
      </c>
      <c r="K8" s="174"/>
    </row>
    <row r="9" spans="1:11" ht="20.100000000000001" customHeight="1" thickBot="1">
      <c r="A9" s="170">
        <v>4</v>
      </c>
      <c r="B9" s="165" t="s">
        <v>330</v>
      </c>
      <c r="C9" s="177" t="s">
        <v>331</v>
      </c>
      <c r="D9" s="172" t="s">
        <v>327</v>
      </c>
      <c r="E9" s="175" t="s">
        <v>327</v>
      </c>
      <c r="F9" s="172" t="s">
        <v>327</v>
      </c>
      <c r="G9" s="178" t="s">
        <v>332</v>
      </c>
      <c r="H9" s="178" t="s">
        <v>332</v>
      </c>
      <c r="I9" s="172" t="s">
        <v>327</v>
      </c>
      <c r="J9" s="179" t="s">
        <v>332</v>
      </c>
      <c r="K9" s="174"/>
    </row>
    <row r="10" spans="1:11" ht="20.100000000000001" customHeight="1" thickBot="1">
      <c r="A10" s="170">
        <v>5</v>
      </c>
      <c r="B10" s="165" t="s">
        <v>330</v>
      </c>
      <c r="C10" s="180" t="s">
        <v>333</v>
      </c>
      <c r="D10" s="181" t="s">
        <v>327</v>
      </c>
      <c r="E10" s="181" t="s">
        <v>327</v>
      </c>
      <c r="F10" s="182" t="s">
        <v>327</v>
      </c>
      <c r="G10" s="182" t="s">
        <v>327</v>
      </c>
      <c r="H10" s="183" t="s">
        <v>327</v>
      </c>
      <c r="I10" s="183" t="s">
        <v>327</v>
      </c>
      <c r="J10" s="184" t="s">
        <v>327</v>
      </c>
      <c r="K10" s="185"/>
    </row>
    <row r="11" spans="1:11" ht="15" thickBot="1"/>
    <row r="12" spans="1:11" ht="32.25" thickBot="1">
      <c r="A12" s="153"/>
      <c r="B12" s="154"/>
      <c r="C12" s="155"/>
      <c r="D12" s="558" t="s">
        <v>215</v>
      </c>
      <c r="E12" s="559"/>
      <c r="F12" s="559"/>
      <c r="G12" s="559"/>
      <c r="H12" s="559"/>
      <c r="I12" s="559"/>
      <c r="J12" s="559"/>
      <c r="K12" s="560"/>
    </row>
    <row r="13" spans="1:11" ht="15.75" thickBot="1">
      <c r="A13" s="156" t="s">
        <v>337</v>
      </c>
      <c r="B13" s="157" t="s">
        <v>338</v>
      </c>
      <c r="C13" s="158" t="s">
        <v>339</v>
      </c>
      <c r="D13" s="159" t="s">
        <v>340</v>
      </c>
      <c r="E13" s="160" t="s">
        <v>341</v>
      </c>
      <c r="F13" s="160" t="s">
        <v>342</v>
      </c>
      <c r="G13" s="160" t="s">
        <v>343</v>
      </c>
      <c r="H13" s="160" t="s">
        <v>344</v>
      </c>
      <c r="I13" s="161" t="s">
        <v>345</v>
      </c>
      <c r="J13" s="162" t="s">
        <v>346</v>
      </c>
      <c r="K13" s="163" t="s">
        <v>347</v>
      </c>
    </row>
    <row r="14" spans="1:11" ht="15.75" thickBot="1">
      <c r="A14" s="564" t="s">
        <v>324</v>
      </c>
      <c r="B14" s="565"/>
      <c r="C14" s="565"/>
      <c r="D14" s="565"/>
      <c r="E14" s="565"/>
      <c r="F14" s="565"/>
      <c r="G14" s="565"/>
      <c r="H14" s="565"/>
      <c r="I14" s="565"/>
      <c r="J14" s="565"/>
      <c r="K14" s="566"/>
    </row>
    <row r="15" spans="1:11" ht="15.75" thickBot="1">
      <c r="A15" s="170">
        <v>1</v>
      </c>
      <c r="B15" s="186" t="s">
        <v>325</v>
      </c>
      <c r="C15" s="171" t="s">
        <v>326</v>
      </c>
      <c r="D15" s="187" t="s">
        <v>327</v>
      </c>
      <c r="E15" s="187" t="s">
        <v>327</v>
      </c>
      <c r="F15" s="187" t="s">
        <v>327</v>
      </c>
      <c r="G15" s="187" t="s">
        <v>327</v>
      </c>
      <c r="H15" s="187" t="s">
        <v>327</v>
      </c>
      <c r="I15" s="187" t="s">
        <v>327</v>
      </c>
      <c r="J15" s="188" t="s">
        <v>327</v>
      </c>
      <c r="K15" s="189"/>
    </row>
    <row r="16" spans="1:11" ht="15.75" thickBot="1">
      <c r="A16" s="170">
        <v>2</v>
      </c>
      <c r="B16" s="165" t="s">
        <v>325</v>
      </c>
      <c r="C16" s="171" t="s">
        <v>328</v>
      </c>
      <c r="D16" s="172" t="s">
        <v>327</v>
      </c>
      <c r="E16" s="172" t="s">
        <v>327</v>
      </c>
      <c r="F16" s="172" t="s">
        <v>327</v>
      </c>
      <c r="G16" s="172" t="s">
        <v>327</v>
      </c>
      <c r="H16" s="172" t="s">
        <v>327</v>
      </c>
      <c r="I16" s="187" t="s">
        <v>327</v>
      </c>
      <c r="J16" s="188" t="s">
        <v>327</v>
      </c>
      <c r="K16" s="174"/>
    </row>
    <row r="17" spans="1:11" ht="15.75" thickBot="1">
      <c r="A17" s="170">
        <v>3</v>
      </c>
      <c r="B17" s="165" t="s">
        <v>325</v>
      </c>
      <c r="C17" s="171" t="s">
        <v>329</v>
      </c>
      <c r="D17" s="190" t="s">
        <v>327</v>
      </c>
      <c r="E17" s="187" t="s">
        <v>327</v>
      </c>
      <c r="F17" s="187" t="s">
        <v>327</v>
      </c>
      <c r="G17" s="172" t="s">
        <v>327</v>
      </c>
      <c r="H17" s="172" t="s">
        <v>327</v>
      </c>
      <c r="I17" s="187" t="s">
        <v>327</v>
      </c>
      <c r="J17" s="191" t="s">
        <v>334</v>
      </c>
      <c r="K17" s="174"/>
    </row>
    <row r="18" spans="1:11" ht="30.75" thickBot="1">
      <c r="A18" s="170">
        <v>4</v>
      </c>
      <c r="B18" s="165" t="s">
        <v>330</v>
      </c>
      <c r="C18" s="177" t="s">
        <v>331</v>
      </c>
      <c r="D18" s="175" t="s">
        <v>327</v>
      </c>
      <c r="E18" s="172" t="s">
        <v>327</v>
      </c>
      <c r="F18" s="172" t="s">
        <v>327</v>
      </c>
      <c r="G18" s="178" t="s">
        <v>327</v>
      </c>
      <c r="H18" s="192" t="s">
        <v>327</v>
      </c>
      <c r="I18" s="193" t="s">
        <v>327</v>
      </c>
      <c r="J18" s="194" t="s">
        <v>327</v>
      </c>
      <c r="K18" s="174"/>
    </row>
    <row r="19" spans="1:11" ht="15.75" thickBot="1">
      <c r="A19" s="170">
        <v>5</v>
      </c>
      <c r="B19" s="165" t="s">
        <v>330</v>
      </c>
      <c r="C19" s="180" t="s">
        <v>333</v>
      </c>
      <c r="D19" s="181" t="s">
        <v>327</v>
      </c>
      <c r="E19" s="182" t="s">
        <v>327</v>
      </c>
      <c r="F19" s="182" t="s">
        <v>327</v>
      </c>
      <c r="G19" s="191" t="s">
        <v>334</v>
      </c>
      <c r="H19" s="181" t="s">
        <v>327</v>
      </c>
      <c r="I19" s="181" t="s">
        <v>327</v>
      </c>
      <c r="J19" s="184" t="s">
        <v>327</v>
      </c>
      <c r="K19" s="185"/>
    </row>
    <row r="20" spans="1:11" ht="15" thickBot="1"/>
    <row r="21" spans="1:11" ht="32.25" thickBot="1">
      <c r="A21" s="153"/>
      <c r="B21" s="154"/>
      <c r="C21" s="155"/>
      <c r="D21" s="558" t="s">
        <v>216</v>
      </c>
      <c r="E21" s="559"/>
      <c r="F21" s="559"/>
      <c r="G21" s="559"/>
      <c r="H21" s="559"/>
      <c r="I21" s="559"/>
      <c r="J21" s="559"/>
      <c r="K21" s="560"/>
    </row>
    <row r="22" spans="1:11" ht="15.75" thickBot="1">
      <c r="A22" s="156" t="s">
        <v>337</v>
      </c>
      <c r="B22" s="157" t="s">
        <v>338</v>
      </c>
      <c r="C22" s="158" t="s">
        <v>339</v>
      </c>
      <c r="D22" s="159" t="s">
        <v>340</v>
      </c>
      <c r="E22" s="160" t="s">
        <v>341</v>
      </c>
      <c r="F22" s="160" t="s">
        <v>342</v>
      </c>
      <c r="G22" s="160" t="s">
        <v>343</v>
      </c>
      <c r="H22" s="160" t="s">
        <v>344</v>
      </c>
      <c r="I22" s="161" t="s">
        <v>345</v>
      </c>
      <c r="J22" s="162" t="s">
        <v>346</v>
      </c>
      <c r="K22" s="163" t="s">
        <v>347</v>
      </c>
    </row>
    <row r="23" spans="1:11" ht="15.75" thickBot="1">
      <c r="A23" s="561" t="s">
        <v>324</v>
      </c>
      <c r="B23" s="562"/>
      <c r="C23" s="562"/>
      <c r="D23" s="562"/>
      <c r="E23" s="562"/>
      <c r="F23" s="562"/>
      <c r="G23" s="562"/>
      <c r="H23" s="562"/>
      <c r="I23" s="562"/>
      <c r="J23" s="562"/>
      <c r="K23" s="563"/>
    </row>
    <row r="24" spans="1:11" ht="15.75" thickBot="1">
      <c r="A24" s="170">
        <v>1</v>
      </c>
      <c r="B24" s="165" t="s">
        <v>325</v>
      </c>
      <c r="C24" s="171" t="s">
        <v>326</v>
      </c>
      <c r="D24" s="172" t="s">
        <v>327</v>
      </c>
      <c r="E24" s="172" t="s">
        <v>327</v>
      </c>
      <c r="F24" s="172" t="s">
        <v>327</v>
      </c>
      <c r="G24" s="172" t="s">
        <v>327</v>
      </c>
      <c r="H24" s="172" t="s">
        <v>327</v>
      </c>
      <c r="I24" s="172" t="s">
        <v>327</v>
      </c>
      <c r="J24" s="175" t="s">
        <v>335</v>
      </c>
      <c r="K24" s="174"/>
    </row>
    <row r="25" spans="1:11" ht="15.75" thickBot="1">
      <c r="A25" s="170">
        <v>2</v>
      </c>
      <c r="B25" s="165" t="s">
        <v>325</v>
      </c>
      <c r="C25" s="171" t="s">
        <v>328</v>
      </c>
      <c r="D25" s="175" t="s">
        <v>335</v>
      </c>
      <c r="E25" s="172" t="s">
        <v>335</v>
      </c>
      <c r="F25" s="172" t="s">
        <v>327</v>
      </c>
      <c r="G25" s="172" t="s">
        <v>327</v>
      </c>
      <c r="H25" s="172" t="s">
        <v>327</v>
      </c>
      <c r="I25" s="175" t="s">
        <v>327</v>
      </c>
      <c r="J25" s="173"/>
      <c r="K25" s="174"/>
    </row>
    <row r="26" spans="1:11" ht="15.75" thickBot="1">
      <c r="A26" s="170">
        <v>3</v>
      </c>
      <c r="B26" s="165" t="s">
        <v>325</v>
      </c>
      <c r="C26" s="171" t="s">
        <v>329</v>
      </c>
      <c r="D26" s="172" t="s">
        <v>335</v>
      </c>
      <c r="E26" s="175" t="s">
        <v>335</v>
      </c>
      <c r="F26" s="172" t="s">
        <v>335</v>
      </c>
      <c r="G26" s="172" t="s">
        <v>327</v>
      </c>
      <c r="H26" s="175" t="s">
        <v>327</v>
      </c>
      <c r="I26" s="172"/>
      <c r="J26" s="173"/>
      <c r="K26" s="174"/>
    </row>
    <row r="27" spans="1:11" ht="30.75" thickBot="1">
      <c r="A27" s="170">
        <v>4</v>
      </c>
      <c r="B27" s="165" t="s">
        <v>330</v>
      </c>
      <c r="C27" s="177" t="s">
        <v>331</v>
      </c>
      <c r="D27" s="175" t="s">
        <v>327</v>
      </c>
      <c r="E27" s="175" t="s">
        <v>327</v>
      </c>
      <c r="F27" s="172" t="s">
        <v>335</v>
      </c>
      <c r="G27" s="193" t="s">
        <v>327</v>
      </c>
      <c r="H27" s="193" t="s">
        <v>335</v>
      </c>
      <c r="I27" s="172"/>
      <c r="J27" s="195"/>
      <c r="K27" s="174"/>
    </row>
    <row r="28" spans="1:11" ht="15.75" thickBot="1">
      <c r="A28" s="170">
        <v>5</v>
      </c>
      <c r="B28" s="165" t="s">
        <v>330</v>
      </c>
      <c r="C28" s="196" t="s">
        <v>333</v>
      </c>
      <c r="D28" s="172" t="s">
        <v>327</v>
      </c>
      <c r="E28" s="175" t="s">
        <v>327</v>
      </c>
      <c r="F28" s="172" t="s">
        <v>327</v>
      </c>
      <c r="G28" s="175" t="s">
        <v>327</v>
      </c>
      <c r="H28" s="175" t="s">
        <v>327</v>
      </c>
      <c r="I28" s="193" t="s">
        <v>327</v>
      </c>
      <c r="J28" s="197" t="s">
        <v>327</v>
      </c>
      <c r="K28" s="174"/>
    </row>
    <row r="29" spans="1:11" ht="15" thickBot="1"/>
    <row r="30" spans="1:11" ht="32.25" thickBot="1">
      <c r="A30" s="153"/>
      <c r="B30" s="154"/>
      <c r="C30" s="155"/>
      <c r="D30" s="558" t="s">
        <v>217</v>
      </c>
      <c r="E30" s="559"/>
      <c r="F30" s="559"/>
      <c r="G30" s="559"/>
      <c r="H30" s="559"/>
      <c r="I30" s="559"/>
      <c r="J30" s="559"/>
      <c r="K30" s="560"/>
    </row>
    <row r="31" spans="1:11" ht="15.75" thickBot="1">
      <c r="A31" s="156" t="s">
        <v>337</v>
      </c>
      <c r="B31" s="157" t="s">
        <v>338</v>
      </c>
      <c r="C31" s="158" t="s">
        <v>339</v>
      </c>
      <c r="D31" s="159" t="s">
        <v>340</v>
      </c>
      <c r="E31" s="160" t="s">
        <v>341</v>
      </c>
      <c r="F31" s="160" t="s">
        <v>342</v>
      </c>
      <c r="G31" s="160" t="s">
        <v>343</v>
      </c>
      <c r="H31" s="160" t="s">
        <v>344</v>
      </c>
      <c r="I31" s="161" t="s">
        <v>345</v>
      </c>
      <c r="J31" s="162" t="s">
        <v>346</v>
      </c>
      <c r="K31" s="163" t="s">
        <v>347</v>
      </c>
    </row>
    <row r="32" spans="1:11" ht="15.75" thickBot="1">
      <c r="A32" s="561" t="s">
        <v>324</v>
      </c>
      <c r="B32" s="562"/>
      <c r="C32" s="562"/>
      <c r="D32" s="562"/>
      <c r="E32" s="562"/>
      <c r="F32" s="562"/>
      <c r="G32" s="562"/>
      <c r="H32" s="562"/>
      <c r="I32" s="562"/>
      <c r="J32" s="562"/>
      <c r="K32" s="563"/>
    </row>
    <row r="33" spans="1:11" ht="15.75" thickBot="1">
      <c r="A33" s="170">
        <v>1</v>
      </c>
      <c r="B33" s="165" t="s">
        <v>325</v>
      </c>
      <c r="C33" s="171" t="s">
        <v>326</v>
      </c>
      <c r="D33" s="172" t="s">
        <v>327</v>
      </c>
      <c r="E33" s="172" t="s">
        <v>327</v>
      </c>
      <c r="F33" s="172" t="s">
        <v>327</v>
      </c>
      <c r="G33" s="172" t="s">
        <v>327</v>
      </c>
      <c r="H33" s="172" t="s">
        <v>327</v>
      </c>
      <c r="I33" s="175" t="s">
        <v>327</v>
      </c>
      <c r="J33" s="172" t="s">
        <v>327</v>
      </c>
      <c r="K33" s="174"/>
    </row>
    <row r="34" spans="1:11" ht="15.75" thickBot="1">
      <c r="A34" s="170">
        <v>2</v>
      </c>
      <c r="B34" s="165" t="s">
        <v>325</v>
      </c>
      <c r="C34" s="171" t="s">
        <v>328</v>
      </c>
      <c r="D34" s="172" t="s">
        <v>327</v>
      </c>
      <c r="E34" s="172" t="s">
        <v>327</v>
      </c>
      <c r="F34" s="172" t="s">
        <v>327</v>
      </c>
      <c r="G34" s="172" t="s">
        <v>327</v>
      </c>
      <c r="H34" s="172" t="s">
        <v>327</v>
      </c>
      <c r="I34" s="175" t="s">
        <v>327</v>
      </c>
      <c r="J34" s="172" t="s">
        <v>327</v>
      </c>
      <c r="K34" s="174"/>
    </row>
    <row r="35" spans="1:11" ht="15.75" thickBot="1">
      <c r="A35" s="170">
        <v>3</v>
      </c>
      <c r="B35" s="165" t="s">
        <v>325</v>
      </c>
      <c r="C35" s="171" t="s">
        <v>329</v>
      </c>
      <c r="D35" s="172" t="s">
        <v>327</v>
      </c>
      <c r="E35" s="172" t="s">
        <v>327</v>
      </c>
      <c r="F35" s="172" t="s">
        <v>327</v>
      </c>
      <c r="G35" s="172" t="s">
        <v>327</v>
      </c>
      <c r="H35" s="172" t="s">
        <v>327</v>
      </c>
      <c r="I35" s="175" t="s">
        <v>327</v>
      </c>
      <c r="J35" s="175" t="s">
        <v>327</v>
      </c>
      <c r="K35" s="174"/>
    </row>
    <row r="36" spans="1:11" ht="30.75" thickBot="1">
      <c r="A36" s="170">
        <v>4</v>
      </c>
      <c r="B36" s="165" t="s">
        <v>330</v>
      </c>
      <c r="C36" s="177" t="s">
        <v>331</v>
      </c>
      <c r="D36" s="175" t="s">
        <v>327</v>
      </c>
      <c r="E36" s="175" t="s">
        <v>327</v>
      </c>
      <c r="F36" s="172" t="s">
        <v>327</v>
      </c>
      <c r="G36" s="178" t="s">
        <v>334</v>
      </c>
      <c r="H36" s="178" t="s">
        <v>327</v>
      </c>
      <c r="I36" s="172" t="s">
        <v>327</v>
      </c>
      <c r="J36" s="179" t="s">
        <v>334</v>
      </c>
      <c r="K36" s="174"/>
    </row>
    <row r="37" spans="1:11" ht="15.75" thickBot="1">
      <c r="A37" s="170">
        <v>5</v>
      </c>
      <c r="B37" s="165" t="s">
        <v>330</v>
      </c>
      <c r="C37" s="196" t="s">
        <v>333</v>
      </c>
      <c r="D37" s="175" t="s">
        <v>327</v>
      </c>
      <c r="E37" s="175" t="s">
        <v>327</v>
      </c>
      <c r="F37" s="172" t="s">
        <v>327</v>
      </c>
      <c r="G37" s="172" t="s">
        <v>327</v>
      </c>
      <c r="H37" s="172" t="s">
        <v>327</v>
      </c>
      <c r="I37" s="172" t="s">
        <v>327</v>
      </c>
      <c r="J37" s="176" t="s">
        <v>327</v>
      </c>
      <c r="K37" s="174"/>
    </row>
    <row r="38" spans="1:11" ht="15" thickBot="1"/>
    <row r="39" spans="1:11" ht="32.25" thickBot="1">
      <c r="A39" s="153"/>
      <c r="B39" s="154"/>
      <c r="C39" s="155"/>
      <c r="D39" s="558" t="s">
        <v>218</v>
      </c>
      <c r="E39" s="559"/>
      <c r="F39" s="559"/>
      <c r="G39" s="559"/>
      <c r="H39" s="559"/>
      <c r="I39" s="559"/>
      <c r="J39" s="559"/>
      <c r="K39" s="560"/>
    </row>
    <row r="40" spans="1:11" ht="15.75" thickBot="1">
      <c r="A40" s="156" t="s">
        <v>337</v>
      </c>
      <c r="B40" s="157" t="s">
        <v>338</v>
      </c>
      <c r="C40" s="158" t="s">
        <v>339</v>
      </c>
      <c r="D40" s="159" t="s">
        <v>340</v>
      </c>
      <c r="E40" s="160" t="s">
        <v>341</v>
      </c>
      <c r="F40" s="160" t="s">
        <v>342</v>
      </c>
      <c r="G40" s="160" t="s">
        <v>343</v>
      </c>
      <c r="H40" s="160" t="s">
        <v>344</v>
      </c>
      <c r="I40" s="161" t="s">
        <v>345</v>
      </c>
      <c r="J40" s="162" t="s">
        <v>346</v>
      </c>
      <c r="K40" s="163" t="s">
        <v>347</v>
      </c>
    </row>
    <row r="41" spans="1:11" ht="15.75" thickBot="1">
      <c r="A41" s="561" t="s">
        <v>324</v>
      </c>
      <c r="B41" s="562"/>
      <c r="C41" s="562"/>
      <c r="D41" s="562"/>
      <c r="E41" s="562"/>
      <c r="F41" s="562"/>
      <c r="G41" s="562"/>
      <c r="H41" s="562"/>
      <c r="I41" s="562"/>
      <c r="J41" s="562"/>
      <c r="K41" s="563"/>
    </row>
    <row r="42" spans="1:11" ht="15.75" thickBot="1">
      <c r="A42" s="170">
        <v>1</v>
      </c>
      <c r="B42" s="165" t="s">
        <v>325</v>
      </c>
      <c r="C42" s="171" t="s">
        <v>326</v>
      </c>
      <c r="D42" s="172" t="s">
        <v>327</v>
      </c>
      <c r="E42" s="172" t="s">
        <v>327</v>
      </c>
      <c r="F42" s="198" t="s">
        <v>327</v>
      </c>
      <c r="G42" s="567" t="s">
        <v>336</v>
      </c>
      <c r="H42" s="199" t="s">
        <v>327</v>
      </c>
      <c r="I42" s="172" t="s">
        <v>327</v>
      </c>
      <c r="J42" s="173" t="s">
        <v>327</v>
      </c>
      <c r="K42" s="174"/>
    </row>
    <row r="43" spans="1:11" ht="15.75" thickBot="1">
      <c r="A43" s="170">
        <v>2</v>
      </c>
      <c r="B43" s="165" t="s">
        <v>325</v>
      </c>
      <c r="C43" s="171" t="s">
        <v>328</v>
      </c>
      <c r="D43" s="172" t="s">
        <v>327</v>
      </c>
      <c r="E43" s="172" t="s">
        <v>327</v>
      </c>
      <c r="F43" s="198" t="s">
        <v>327</v>
      </c>
      <c r="G43" s="568"/>
      <c r="H43" s="199" t="s">
        <v>327</v>
      </c>
      <c r="I43" s="172" t="s">
        <v>327</v>
      </c>
      <c r="J43" s="173" t="s">
        <v>327</v>
      </c>
      <c r="K43" s="174"/>
    </row>
    <row r="44" spans="1:11" ht="15.75" thickBot="1">
      <c r="A44" s="170">
        <v>3</v>
      </c>
      <c r="B44" s="165" t="s">
        <v>325</v>
      </c>
      <c r="C44" s="171" t="s">
        <v>329</v>
      </c>
      <c r="D44" s="172" t="s">
        <v>327</v>
      </c>
      <c r="E44" s="172" t="s">
        <v>327</v>
      </c>
      <c r="F44" s="198" t="s">
        <v>327</v>
      </c>
      <c r="G44" s="568"/>
      <c r="H44" s="199" t="s">
        <v>327</v>
      </c>
      <c r="I44" s="172" t="s">
        <v>327</v>
      </c>
      <c r="J44" s="173" t="s">
        <v>327</v>
      </c>
      <c r="K44" s="174"/>
    </row>
    <row r="45" spans="1:11" ht="30.75" thickBot="1">
      <c r="A45" s="170">
        <v>4</v>
      </c>
      <c r="B45" s="165" t="s">
        <v>330</v>
      </c>
      <c r="C45" s="177" t="s">
        <v>331</v>
      </c>
      <c r="D45" s="172" t="s">
        <v>327</v>
      </c>
      <c r="E45" s="172" t="s">
        <v>327</v>
      </c>
      <c r="F45" s="198" t="s">
        <v>327</v>
      </c>
      <c r="G45" s="568"/>
      <c r="H45" s="200" t="s">
        <v>327</v>
      </c>
      <c r="I45" s="172" t="s">
        <v>327</v>
      </c>
      <c r="J45" s="194" t="s">
        <v>327</v>
      </c>
      <c r="K45" s="174"/>
    </row>
    <row r="46" spans="1:11" ht="15.75" thickBot="1">
      <c r="A46" s="170">
        <v>5</v>
      </c>
      <c r="B46" s="165" t="s">
        <v>330</v>
      </c>
      <c r="C46" s="196" t="s">
        <v>333</v>
      </c>
      <c r="D46" s="172" t="s">
        <v>327</v>
      </c>
      <c r="E46" s="172" t="s">
        <v>327</v>
      </c>
      <c r="F46" s="198" t="s">
        <v>327</v>
      </c>
      <c r="G46" s="569"/>
      <c r="H46" s="201" t="s">
        <v>327</v>
      </c>
      <c r="I46" s="172" t="s">
        <v>327</v>
      </c>
      <c r="J46" s="176" t="s">
        <v>327</v>
      </c>
      <c r="K46" s="174"/>
    </row>
    <row r="47" spans="1:11" ht="15" thickBot="1"/>
    <row r="48" spans="1:11" ht="32.25" thickBot="1">
      <c r="A48" s="153"/>
      <c r="B48" s="154"/>
      <c r="C48" s="155"/>
      <c r="D48" s="558" t="s">
        <v>219</v>
      </c>
      <c r="E48" s="559"/>
      <c r="F48" s="559"/>
      <c r="G48" s="559"/>
      <c r="H48" s="559"/>
      <c r="I48" s="559"/>
      <c r="J48" s="559"/>
      <c r="K48" s="560"/>
    </row>
    <row r="49" spans="1:11" ht="15.75" thickBot="1">
      <c r="A49" s="156" t="s">
        <v>337</v>
      </c>
      <c r="B49" s="157" t="s">
        <v>338</v>
      </c>
      <c r="C49" s="158" t="s">
        <v>339</v>
      </c>
      <c r="D49" s="159" t="s">
        <v>340</v>
      </c>
      <c r="E49" s="160" t="s">
        <v>341</v>
      </c>
      <c r="F49" s="160" t="s">
        <v>342</v>
      </c>
      <c r="G49" s="160" t="s">
        <v>343</v>
      </c>
      <c r="H49" s="160" t="s">
        <v>344</v>
      </c>
      <c r="I49" s="161" t="s">
        <v>345</v>
      </c>
      <c r="J49" s="162" t="s">
        <v>346</v>
      </c>
      <c r="K49" s="163" t="s">
        <v>347</v>
      </c>
    </row>
    <row r="50" spans="1:11" ht="15.75" thickBot="1">
      <c r="A50" s="564" t="s">
        <v>324</v>
      </c>
      <c r="B50" s="565"/>
      <c r="C50" s="565"/>
      <c r="D50" s="565"/>
      <c r="E50" s="565"/>
      <c r="F50" s="565"/>
      <c r="G50" s="565"/>
      <c r="H50" s="565"/>
      <c r="I50" s="565"/>
      <c r="J50" s="565"/>
      <c r="K50" s="566"/>
    </row>
    <row r="51" spans="1:11" ht="15.75" thickBot="1">
      <c r="A51" s="170">
        <v>1</v>
      </c>
      <c r="B51" s="186" t="s">
        <v>325</v>
      </c>
      <c r="C51" s="171" t="s">
        <v>326</v>
      </c>
      <c r="D51" s="172" t="s">
        <v>335</v>
      </c>
      <c r="E51" s="172" t="s">
        <v>327</v>
      </c>
      <c r="F51" s="172" t="s">
        <v>327</v>
      </c>
      <c r="G51" s="172" t="s">
        <v>327</v>
      </c>
      <c r="H51" s="172" t="s">
        <v>327</v>
      </c>
      <c r="I51" s="175" t="s">
        <v>327</v>
      </c>
      <c r="J51" s="179" t="s">
        <v>335</v>
      </c>
      <c r="K51" s="174"/>
    </row>
    <row r="52" spans="1:11" ht="15.75" thickBot="1">
      <c r="A52" s="170">
        <v>2</v>
      </c>
      <c r="B52" s="165" t="s">
        <v>325</v>
      </c>
      <c r="C52" s="171" t="s">
        <v>328</v>
      </c>
      <c r="D52" s="172" t="s">
        <v>327</v>
      </c>
      <c r="E52" s="172" t="s">
        <v>335</v>
      </c>
      <c r="F52" s="172" t="s">
        <v>327</v>
      </c>
      <c r="G52" s="172" t="s">
        <v>327</v>
      </c>
      <c r="H52" s="172" t="s">
        <v>327</v>
      </c>
      <c r="I52" s="175" t="s">
        <v>327</v>
      </c>
      <c r="J52" s="175" t="s">
        <v>327</v>
      </c>
      <c r="K52" s="174"/>
    </row>
    <row r="53" spans="1:11" ht="15.75" thickBot="1">
      <c r="A53" s="170">
        <v>3</v>
      </c>
      <c r="B53" s="165" t="s">
        <v>325</v>
      </c>
      <c r="C53" s="171" t="s">
        <v>329</v>
      </c>
      <c r="D53" s="172"/>
      <c r="E53" s="175" t="s">
        <v>335</v>
      </c>
      <c r="F53" s="172" t="s">
        <v>327</v>
      </c>
      <c r="G53" s="172" t="s">
        <v>327</v>
      </c>
      <c r="H53" s="175" t="s">
        <v>327</v>
      </c>
      <c r="I53" s="175" t="s">
        <v>327</v>
      </c>
      <c r="J53" s="173"/>
      <c r="K53" s="174"/>
    </row>
    <row r="54" spans="1:11" ht="30.75" thickBot="1">
      <c r="A54" s="170">
        <v>4</v>
      </c>
      <c r="B54" s="165" t="s">
        <v>330</v>
      </c>
      <c r="C54" s="177" t="s">
        <v>331</v>
      </c>
      <c r="D54" s="175" t="s">
        <v>327</v>
      </c>
      <c r="E54" s="175" t="s">
        <v>327</v>
      </c>
      <c r="F54" s="172" t="s">
        <v>327</v>
      </c>
      <c r="G54" s="175" t="s">
        <v>327</v>
      </c>
      <c r="H54" s="178" t="s">
        <v>335</v>
      </c>
      <c r="I54" s="175"/>
      <c r="J54" s="195"/>
      <c r="K54" s="174"/>
    </row>
    <row r="55" spans="1:11" ht="15.75" thickBot="1">
      <c r="A55" s="170">
        <v>5</v>
      </c>
      <c r="B55" s="165" t="s">
        <v>330</v>
      </c>
      <c r="C55" s="196" t="s">
        <v>333</v>
      </c>
      <c r="D55" s="175" t="s">
        <v>327</v>
      </c>
      <c r="E55" s="175" t="s">
        <v>327</v>
      </c>
      <c r="F55" s="172" t="s">
        <v>327</v>
      </c>
      <c r="G55" s="175" t="s">
        <v>327</v>
      </c>
      <c r="H55" s="172" t="s">
        <v>327</v>
      </c>
      <c r="I55" s="175" t="s">
        <v>327</v>
      </c>
      <c r="J55" s="176" t="s">
        <v>327</v>
      </c>
      <c r="K55" s="174"/>
    </row>
    <row r="58" spans="1:11" ht="18.75">
      <c r="B58" s="217" t="s">
        <v>362</v>
      </c>
      <c r="C58" s="219"/>
      <c r="D58" s="218" t="s">
        <v>361</v>
      </c>
    </row>
    <row r="59" spans="1:11" ht="18.75">
      <c r="B59" s="220" t="s">
        <v>363</v>
      </c>
      <c r="C59" s="221"/>
      <c r="D59" s="218" t="s">
        <v>361</v>
      </c>
    </row>
    <row r="60" spans="1:11" ht="18.75">
      <c r="B60" s="224"/>
      <c r="C60" s="224"/>
      <c r="D60" s="218" t="s">
        <v>364</v>
      </c>
    </row>
  </sheetData>
  <mergeCells count="14">
    <mergeCell ref="D48:K48"/>
    <mergeCell ref="A50:K50"/>
    <mergeCell ref="A23:K23"/>
    <mergeCell ref="D30:K30"/>
    <mergeCell ref="A32:K32"/>
    <mergeCell ref="D39:K39"/>
    <mergeCell ref="A41:K41"/>
    <mergeCell ref="G42:G46"/>
    <mergeCell ref="D21:K21"/>
    <mergeCell ref="A1:K1"/>
    <mergeCell ref="D3:K3"/>
    <mergeCell ref="A5:K5"/>
    <mergeCell ref="D12:K12"/>
    <mergeCell ref="A14:K14"/>
  </mergeCells>
  <pageMargins left="0.7" right="0.7" top="0.75" bottom="0.75" header="0.3" footer="0.3"/>
  <pageSetup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000"/>
  <sheetViews>
    <sheetView zoomScale="90" zoomScaleNormal="90" workbookViewId="0">
      <selection activeCell="C24" sqref="C24"/>
    </sheetView>
  </sheetViews>
  <sheetFormatPr defaultColWidth="12.625" defaultRowHeight="15" customHeight="1"/>
  <cols>
    <col min="1" max="1" width="32.875" customWidth="1"/>
    <col min="2" max="2" width="10.625" customWidth="1"/>
    <col min="3" max="4" width="32.875" customWidth="1"/>
    <col min="5" max="26" width="8.625" customWidth="1"/>
  </cols>
  <sheetData>
    <row r="1" spans="1:4" ht="14.25" customHeight="1">
      <c r="A1" s="46" t="s">
        <v>194</v>
      </c>
      <c r="B1" s="47" t="s">
        <v>195</v>
      </c>
      <c r="C1" s="47" t="s">
        <v>196</v>
      </c>
      <c r="D1" s="47" t="s">
        <v>197</v>
      </c>
    </row>
    <row r="2" spans="1:4" ht="14.25" customHeight="1">
      <c r="A2" s="48" t="s">
        <v>50</v>
      </c>
      <c r="B2" s="49">
        <v>5</v>
      </c>
      <c r="C2" s="50" t="s">
        <v>198</v>
      </c>
      <c r="D2" s="19" t="s">
        <v>199</v>
      </c>
    </row>
    <row r="3" spans="1:4" ht="14.25" customHeight="1">
      <c r="A3" s="14"/>
      <c r="B3" s="51"/>
      <c r="C3" s="51"/>
      <c r="D3" s="19" t="s">
        <v>69</v>
      </c>
    </row>
    <row r="4" spans="1:4" ht="14.25" customHeight="1">
      <c r="A4" s="52" t="s">
        <v>108</v>
      </c>
      <c r="B4" s="53">
        <v>2</v>
      </c>
      <c r="C4" s="19" t="s">
        <v>116</v>
      </c>
      <c r="D4" s="19" t="s">
        <v>200</v>
      </c>
    </row>
    <row r="5" spans="1:4" ht="14.25" customHeight="1">
      <c r="A5" s="52" t="s">
        <v>77</v>
      </c>
      <c r="B5" s="53">
        <v>3</v>
      </c>
      <c r="C5" s="19" t="s">
        <v>73</v>
      </c>
      <c r="D5" s="19" t="s">
        <v>78</v>
      </c>
    </row>
    <row r="6" spans="1:4" ht="14.25" customHeight="1">
      <c r="A6" s="52" t="s">
        <v>146</v>
      </c>
      <c r="B6" s="53">
        <v>1</v>
      </c>
      <c r="C6" s="19" t="s">
        <v>60</v>
      </c>
      <c r="D6" s="19" t="s">
        <v>201</v>
      </c>
    </row>
    <row r="7" spans="1:4" ht="14.25" customHeight="1">
      <c r="A7" s="48" t="s">
        <v>152</v>
      </c>
      <c r="B7" s="54">
        <v>2</v>
      </c>
      <c r="C7" s="19" t="s">
        <v>200</v>
      </c>
      <c r="D7" s="19" t="s">
        <v>47</v>
      </c>
    </row>
    <row r="8" spans="1:4" ht="14.25" customHeight="1">
      <c r="A8" s="55"/>
      <c r="B8" s="56"/>
      <c r="C8" s="19" t="s">
        <v>47</v>
      </c>
      <c r="D8" s="50"/>
    </row>
    <row r="9" spans="1:4" ht="14.25" customHeight="1">
      <c r="A9" s="14"/>
      <c r="B9" s="51"/>
      <c r="C9" s="19" t="s">
        <v>116</v>
      </c>
      <c r="D9" s="51"/>
    </row>
    <row r="10" spans="1:4" ht="14.25" customHeight="1">
      <c r="A10" s="48" t="s">
        <v>23</v>
      </c>
      <c r="B10" s="54">
        <v>7</v>
      </c>
      <c r="C10" s="50" t="s">
        <v>198</v>
      </c>
      <c r="D10" s="29" t="s">
        <v>43</v>
      </c>
    </row>
    <row r="11" spans="1:4" ht="14.25" customHeight="1">
      <c r="A11" s="55"/>
      <c r="B11" s="57"/>
      <c r="C11" s="56"/>
      <c r="D11" s="29" t="s">
        <v>78</v>
      </c>
    </row>
    <row r="12" spans="1:4" ht="14.25" customHeight="1">
      <c r="A12" s="55"/>
      <c r="B12" s="57"/>
      <c r="C12" s="56"/>
      <c r="D12" s="29" t="s">
        <v>202</v>
      </c>
    </row>
    <row r="13" spans="1:4" ht="14.25" customHeight="1">
      <c r="A13" s="55"/>
      <c r="B13" s="57"/>
      <c r="C13" s="56"/>
      <c r="D13" s="29" t="s">
        <v>203</v>
      </c>
    </row>
    <row r="14" spans="1:4" ht="14.25" customHeight="1">
      <c r="A14" s="55"/>
      <c r="B14" s="57"/>
      <c r="C14" s="56"/>
      <c r="D14" s="29" t="s">
        <v>89</v>
      </c>
    </row>
    <row r="15" spans="1:4" ht="14.25" customHeight="1">
      <c r="A15" s="14"/>
      <c r="B15" s="58"/>
      <c r="C15" s="51"/>
      <c r="D15" s="29" t="s">
        <v>204</v>
      </c>
    </row>
    <row r="16" spans="1:4" ht="14.25" customHeight="1">
      <c r="A16" s="48" t="s">
        <v>62</v>
      </c>
      <c r="B16" s="54">
        <v>4</v>
      </c>
      <c r="C16" s="50" t="s">
        <v>198</v>
      </c>
      <c r="D16" s="29" t="s">
        <v>68</v>
      </c>
    </row>
    <row r="17" spans="1:4" ht="14.25" customHeight="1">
      <c r="A17" s="14"/>
      <c r="B17" s="51"/>
      <c r="C17" s="51"/>
      <c r="D17" s="29" t="s">
        <v>63</v>
      </c>
    </row>
    <row r="18" spans="1:4" ht="14.25" customHeight="1">
      <c r="A18" s="52" t="s">
        <v>112</v>
      </c>
      <c r="B18" s="53">
        <v>2</v>
      </c>
      <c r="C18" s="34" t="s">
        <v>205</v>
      </c>
      <c r="D18" s="29" t="s">
        <v>68</v>
      </c>
    </row>
    <row r="19" spans="1:4" ht="14.25" customHeight="1">
      <c r="A19" s="52" t="s">
        <v>72</v>
      </c>
      <c r="B19" s="53">
        <v>3</v>
      </c>
      <c r="C19" s="34" t="s">
        <v>73</v>
      </c>
      <c r="D19" s="29" t="s">
        <v>66</v>
      </c>
    </row>
    <row r="20" spans="1:4" ht="14.25" customHeight="1">
      <c r="A20" s="52" t="s">
        <v>206</v>
      </c>
      <c r="B20" s="53">
        <v>2</v>
      </c>
      <c r="C20" s="19" t="s">
        <v>198</v>
      </c>
      <c r="D20" s="19" t="s">
        <v>201</v>
      </c>
    </row>
    <row r="21" spans="1:4" ht="14.25" customHeight="1">
      <c r="A21" s="48" t="s">
        <v>30</v>
      </c>
      <c r="B21" s="54">
        <v>7</v>
      </c>
      <c r="C21" s="19" t="s">
        <v>205</v>
      </c>
      <c r="D21" s="29" t="s">
        <v>45</v>
      </c>
    </row>
    <row r="22" spans="1:4" ht="14.25" customHeight="1">
      <c r="A22" s="55"/>
      <c r="B22" s="56"/>
      <c r="C22" s="19" t="s">
        <v>207</v>
      </c>
      <c r="D22" s="29" t="s">
        <v>47</v>
      </c>
    </row>
    <row r="23" spans="1:4" ht="14.25" customHeight="1">
      <c r="A23" s="55"/>
      <c r="B23" s="56"/>
      <c r="C23" s="50"/>
      <c r="D23" s="29" t="s">
        <v>66</v>
      </c>
    </row>
    <row r="24" spans="1:4" ht="14.25" customHeight="1">
      <c r="A24" s="55"/>
      <c r="B24" s="56"/>
      <c r="C24" s="56"/>
      <c r="D24" s="59" t="s">
        <v>73</v>
      </c>
    </row>
    <row r="25" spans="1:4" ht="14.25" customHeight="1">
      <c r="A25" s="55"/>
      <c r="B25" s="56"/>
      <c r="C25" s="56"/>
      <c r="D25" s="29" t="s">
        <v>40</v>
      </c>
    </row>
    <row r="26" spans="1:4" ht="14.25" customHeight="1">
      <c r="A26" s="55"/>
      <c r="B26" s="56"/>
      <c r="C26" s="56"/>
      <c r="D26" s="29" t="s">
        <v>203</v>
      </c>
    </row>
    <row r="27" spans="1:4" ht="14.25" customHeight="1">
      <c r="A27" s="14"/>
      <c r="B27" s="51"/>
      <c r="C27" s="51"/>
      <c r="D27" s="29" t="s">
        <v>208</v>
      </c>
    </row>
    <row r="28" spans="1:4" ht="14.25" customHeight="1">
      <c r="A28" s="52" t="s">
        <v>59</v>
      </c>
      <c r="B28" s="53">
        <v>4</v>
      </c>
      <c r="C28" s="34" t="s">
        <v>60</v>
      </c>
      <c r="D28" s="29" t="s">
        <v>60</v>
      </c>
    </row>
    <row r="29" spans="1:4" ht="14.25" customHeight="1">
      <c r="A29" s="52" t="s">
        <v>88</v>
      </c>
      <c r="B29" s="53">
        <v>1</v>
      </c>
      <c r="C29" s="19" t="s">
        <v>209</v>
      </c>
      <c r="D29" s="29" t="s">
        <v>209</v>
      </c>
    </row>
    <row r="30" spans="1:4" ht="14.25" customHeight="1">
      <c r="A30" s="52" t="s">
        <v>97</v>
      </c>
      <c r="B30" s="53">
        <v>1</v>
      </c>
      <c r="C30" s="19" t="s">
        <v>68</v>
      </c>
      <c r="D30" s="29" t="s">
        <v>209</v>
      </c>
    </row>
    <row r="31" spans="1:4" ht="14.25" customHeight="1">
      <c r="A31" s="48" t="s">
        <v>85</v>
      </c>
      <c r="B31" s="54">
        <v>1</v>
      </c>
      <c r="C31" s="19" t="s">
        <v>86</v>
      </c>
      <c r="D31" s="60" t="s">
        <v>210</v>
      </c>
    </row>
    <row r="32" spans="1:4" ht="14.25" customHeight="1">
      <c r="A32" s="14"/>
      <c r="B32" s="51"/>
      <c r="C32" s="19" t="s">
        <v>40</v>
      </c>
      <c r="D32" s="51"/>
    </row>
    <row r="33" spans="1:1" ht="14.25" customHeight="1">
      <c r="A33" s="61"/>
    </row>
    <row r="34" spans="1:1" ht="14.25" customHeight="1">
      <c r="A34" s="61"/>
    </row>
    <row r="35" spans="1:1" ht="14.25" customHeight="1">
      <c r="A35" s="61"/>
    </row>
    <row r="36" spans="1:1" ht="14.25" customHeight="1">
      <c r="A36" s="61"/>
    </row>
    <row r="37" spans="1:1" ht="14.25" customHeight="1">
      <c r="A37" s="61"/>
    </row>
    <row r="38" spans="1:1" ht="14.25" customHeight="1">
      <c r="A38" s="61"/>
    </row>
    <row r="39" spans="1:1" ht="14.25" customHeight="1">
      <c r="A39" s="61"/>
    </row>
    <row r="40" spans="1:1" ht="14.25" customHeight="1">
      <c r="A40" s="61"/>
    </row>
    <row r="41" spans="1:1" ht="14.25" customHeight="1">
      <c r="A41" s="61"/>
    </row>
    <row r="42" spans="1:1" ht="14.25" customHeight="1">
      <c r="A42" s="61"/>
    </row>
    <row r="43" spans="1:1" ht="14.25" customHeight="1">
      <c r="A43" s="61"/>
    </row>
    <row r="44" spans="1:1" ht="14.25" customHeight="1">
      <c r="A44" s="61"/>
    </row>
    <row r="45" spans="1:1" ht="14.25" customHeight="1">
      <c r="A45" s="61"/>
    </row>
    <row r="46" spans="1:1" ht="14.25" customHeight="1">
      <c r="A46" s="61"/>
    </row>
    <row r="47" spans="1:1" ht="14.25" customHeight="1">
      <c r="A47" s="61"/>
    </row>
    <row r="48" spans="1:1" ht="14.25" customHeight="1">
      <c r="A48" s="61"/>
    </row>
    <row r="49" spans="1:1" ht="14.25" customHeight="1">
      <c r="A49" s="61"/>
    </row>
    <row r="50" spans="1:1" ht="14.25" customHeight="1">
      <c r="A50" s="61"/>
    </row>
    <row r="51" spans="1:1" ht="14.25" customHeight="1">
      <c r="A51" s="61"/>
    </row>
    <row r="52" spans="1:1" ht="14.25" customHeight="1">
      <c r="A52" s="61"/>
    </row>
    <row r="53" spans="1:1" ht="14.25" customHeight="1">
      <c r="A53" s="61"/>
    </row>
    <row r="54" spans="1:1" ht="14.25" customHeight="1">
      <c r="A54" s="61"/>
    </row>
    <row r="55" spans="1:1" ht="14.25" customHeight="1">
      <c r="A55" s="61"/>
    </row>
    <row r="56" spans="1:1" ht="14.25" customHeight="1">
      <c r="A56" s="61"/>
    </row>
    <row r="57" spans="1:1" ht="14.25" customHeight="1">
      <c r="A57" s="61"/>
    </row>
    <row r="58" spans="1:1" ht="14.25" customHeight="1">
      <c r="A58" s="61"/>
    </row>
    <row r="59" spans="1:1" ht="14.25" customHeight="1">
      <c r="A59" s="61"/>
    </row>
    <row r="60" spans="1:1" ht="14.25" customHeight="1">
      <c r="A60" s="61"/>
    </row>
    <row r="61" spans="1:1" ht="14.25" customHeight="1">
      <c r="A61" s="61"/>
    </row>
    <row r="62" spans="1:1" ht="14.25" customHeight="1">
      <c r="A62" s="61"/>
    </row>
    <row r="63" spans="1:1" ht="14.25" customHeight="1">
      <c r="A63" s="61"/>
    </row>
    <row r="64" spans="1:1" ht="14.25" customHeight="1">
      <c r="A64" s="61"/>
    </row>
    <row r="65" spans="1:1" ht="14.25" customHeight="1">
      <c r="A65" s="61"/>
    </row>
    <row r="66" spans="1:1" ht="14.25" customHeight="1">
      <c r="A66" s="61"/>
    </row>
    <row r="67" spans="1:1" ht="14.25" customHeight="1">
      <c r="A67" s="61"/>
    </row>
    <row r="68" spans="1:1" ht="14.25" customHeight="1">
      <c r="A68" s="61"/>
    </row>
    <row r="69" spans="1:1" ht="14.25" customHeight="1">
      <c r="A69" s="61"/>
    </row>
    <row r="70" spans="1:1" ht="14.25" customHeight="1">
      <c r="A70" s="61"/>
    </row>
    <row r="71" spans="1:1" ht="14.25" customHeight="1">
      <c r="A71" s="61"/>
    </row>
    <row r="72" spans="1:1" ht="14.25" customHeight="1">
      <c r="A72" s="61"/>
    </row>
    <row r="73" spans="1:1" ht="14.25" customHeight="1">
      <c r="A73" s="61"/>
    </row>
    <row r="74" spans="1:1" ht="14.25" customHeight="1">
      <c r="A74" s="61"/>
    </row>
    <row r="75" spans="1:1" ht="14.25" customHeight="1">
      <c r="A75" s="61"/>
    </row>
    <row r="76" spans="1:1" ht="14.25" customHeight="1">
      <c r="A76" s="61"/>
    </row>
    <row r="77" spans="1:1" ht="14.25" customHeight="1">
      <c r="A77" s="61"/>
    </row>
    <row r="78" spans="1:1" ht="14.25" customHeight="1">
      <c r="A78" s="61"/>
    </row>
    <row r="79" spans="1:1" ht="14.25" customHeight="1">
      <c r="A79" s="61"/>
    </row>
    <row r="80" spans="1:1" ht="14.25" customHeight="1">
      <c r="A80" s="61"/>
    </row>
    <row r="81" spans="1:1" ht="14.25" customHeight="1">
      <c r="A81" s="61"/>
    </row>
    <row r="82" spans="1:1" ht="14.25" customHeight="1">
      <c r="A82" s="61"/>
    </row>
    <row r="83" spans="1:1" ht="14.25" customHeight="1">
      <c r="A83" s="61"/>
    </row>
    <row r="84" spans="1:1" ht="14.25" customHeight="1">
      <c r="A84" s="61"/>
    </row>
    <row r="85" spans="1:1" ht="14.25" customHeight="1">
      <c r="A85" s="61"/>
    </row>
    <row r="86" spans="1:1" ht="14.25" customHeight="1">
      <c r="A86" s="61"/>
    </row>
    <row r="87" spans="1:1" ht="14.25" customHeight="1">
      <c r="A87" s="61"/>
    </row>
    <row r="88" spans="1:1" ht="14.25" customHeight="1">
      <c r="A88" s="61"/>
    </row>
    <row r="89" spans="1:1" ht="14.25" customHeight="1">
      <c r="A89" s="61"/>
    </row>
    <row r="90" spans="1:1" ht="14.25" customHeight="1">
      <c r="A90" s="61"/>
    </row>
    <row r="91" spans="1:1" ht="14.25" customHeight="1">
      <c r="A91" s="61"/>
    </row>
    <row r="92" spans="1:1" ht="14.25" customHeight="1">
      <c r="A92" s="61"/>
    </row>
    <row r="93" spans="1:1" ht="14.25" customHeight="1">
      <c r="A93" s="61"/>
    </row>
    <row r="94" spans="1:1" ht="14.25" customHeight="1">
      <c r="A94" s="61"/>
    </row>
    <row r="95" spans="1:1" ht="14.25" customHeight="1">
      <c r="A95" s="61"/>
    </row>
    <row r="96" spans="1:1" ht="14.25" customHeight="1">
      <c r="A96" s="61"/>
    </row>
    <row r="97" spans="1:1" ht="14.25" customHeight="1">
      <c r="A97" s="61"/>
    </row>
    <row r="98" spans="1:1" ht="14.25" customHeight="1">
      <c r="A98" s="61"/>
    </row>
    <row r="99" spans="1:1" ht="14.25" customHeight="1">
      <c r="A99" s="61"/>
    </row>
    <row r="100" spans="1:1" ht="14.25" customHeight="1">
      <c r="A100" s="61"/>
    </row>
    <row r="101" spans="1:1" ht="14.25" customHeight="1">
      <c r="A101" s="61"/>
    </row>
    <row r="102" spans="1:1" ht="14.25" customHeight="1">
      <c r="A102" s="61"/>
    </row>
    <row r="103" spans="1:1" ht="14.25" customHeight="1">
      <c r="A103" s="61"/>
    </row>
    <row r="104" spans="1:1" ht="14.25" customHeight="1">
      <c r="A104" s="61"/>
    </row>
    <row r="105" spans="1:1" ht="14.25" customHeight="1">
      <c r="A105" s="61"/>
    </row>
    <row r="106" spans="1:1" ht="14.25" customHeight="1">
      <c r="A106" s="61"/>
    </row>
    <row r="107" spans="1:1" ht="14.25" customHeight="1">
      <c r="A107" s="61"/>
    </row>
    <row r="108" spans="1:1" ht="14.25" customHeight="1">
      <c r="A108" s="61"/>
    </row>
    <row r="109" spans="1:1" ht="14.25" customHeight="1">
      <c r="A109" s="61"/>
    </row>
    <row r="110" spans="1:1" ht="14.25" customHeight="1">
      <c r="A110" s="61"/>
    </row>
    <row r="111" spans="1:1" ht="14.25" customHeight="1">
      <c r="A111" s="61"/>
    </row>
    <row r="112" spans="1:1" ht="14.25" customHeight="1">
      <c r="A112" s="61"/>
    </row>
    <row r="113" spans="1:1" ht="14.25" customHeight="1">
      <c r="A113" s="61"/>
    </row>
    <row r="114" spans="1:1" ht="14.25" customHeight="1">
      <c r="A114" s="61"/>
    </row>
    <row r="115" spans="1:1" ht="14.25" customHeight="1">
      <c r="A115" s="61"/>
    </row>
    <row r="116" spans="1:1" ht="14.25" customHeight="1">
      <c r="A116" s="61"/>
    </row>
    <row r="117" spans="1:1" ht="14.25" customHeight="1">
      <c r="A117" s="61"/>
    </row>
    <row r="118" spans="1:1" ht="14.25" customHeight="1">
      <c r="A118" s="61"/>
    </row>
    <row r="119" spans="1:1" ht="14.25" customHeight="1">
      <c r="A119" s="61"/>
    </row>
    <row r="120" spans="1:1" ht="14.25" customHeight="1">
      <c r="A120" s="61"/>
    </row>
    <row r="121" spans="1:1" ht="14.25" customHeight="1">
      <c r="A121" s="61"/>
    </row>
    <row r="122" spans="1:1" ht="14.25" customHeight="1">
      <c r="A122" s="61"/>
    </row>
    <row r="123" spans="1:1" ht="14.25" customHeight="1">
      <c r="A123" s="61"/>
    </row>
    <row r="124" spans="1:1" ht="14.25" customHeight="1">
      <c r="A124" s="61"/>
    </row>
    <row r="125" spans="1:1" ht="14.25" customHeight="1">
      <c r="A125" s="61"/>
    </row>
    <row r="126" spans="1:1" ht="14.25" customHeight="1">
      <c r="A126" s="61"/>
    </row>
    <row r="127" spans="1:1" ht="14.25" customHeight="1">
      <c r="A127" s="61"/>
    </row>
    <row r="128" spans="1:1" ht="14.25" customHeight="1">
      <c r="A128" s="61"/>
    </row>
    <row r="129" spans="1:1" ht="14.25" customHeight="1">
      <c r="A129" s="61"/>
    </row>
    <row r="130" spans="1:1" ht="14.25" customHeight="1">
      <c r="A130" s="61"/>
    </row>
    <row r="131" spans="1:1" ht="14.25" customHeight="1">
      <c r="A131" s="61"/>
    </row>
    <row r="132" spans="1:1" ht="14.25" customHeight="1">
      <c r="A132" s="61"/>
    </row>
    <row r="133" spans="1:1" ht="14.25" customHeight="1">
      <c r="A133" s="61"/>
    </row>
    <row r="134" spans="1:1" ht="14.25" customHeight="1">
      <c r="A134" s="61"/>
    </row>
    <row r="135" spans="1:1" ht="14.25" customHeight="1">
      <c r="A135" s="61"/>
    </row>
    <row r="136" spans="1:1" ht="14.25" customHeight="1">
      <c r="A136" s="61"/>
    </row>
    <row r="137" spans="1:1" ht="14.25" customHeight="1">
      <c r="A137" s="61"/>
    </row>
    <row r="138" spans="1:1" ht="14.25" customHeight="1">
      <c r="A138" s="61"/>
    </row>
    <row r="139" spans="1:1" ht="14.25" customHeight="1">
      <c r="A139" s="61"/>
    </row>
    <row r="140" spans="1:1" ht="14.25" customHeight="1">
      <c r="A140" s="61"/>
    </row>
    <row r="141" spans="1:1" ht="14.25" customHeight="1">
      <c r="A141" s="61"/>
    </row>
    <row r="142" spans="1:1" ht="14.25" customHeight="1">
      <c r="A142" s="61"/>
    </row>
    <row r="143" spans="1:1" ht="14.25" customHeight="1">
      <c r="A143" s="61"/>
    </row>
    <row r="144" spans="1:1" ht="14.25" customHeight="1">
      <c r="A144" s="61"/>
    </row>
    <row r="145" spans="1:1" ht="14.25" customHeight="1">
      <c r="A145" s="61"/>
    </row>
    <row r="146" spans="1:1" ht="14.25" customHeight="1">
      <c r="A146" s="61"/>
    </row>
    <row r="147" spans="1:1" ht="14.25" customHeight="1">
      <c r="A147" s="61"/>
    </row>
    <row r="148" spans="1:1" ht="14.25" customHeight="1">
      <c r="A148" s="61"/>
    </row>
    <row r="149" spans="1:1" ht="14.25" customHeight="1">
      <c r="A149" s="61"/>
    </row>
    <row r="150" spans="1:1" ht="14.25" customHeight="1">
      <c r="A150" s="61"/>
    </row>
    <row r="151" spans="1:1" ht="14.25" customHeight="1">
      <c r="A151" s="61"/>
    </row>
    <row r="152" spans="1:1" ht="14.25" customHeight="1">
      <c r="A152" s="61"/>
    </row>
    <row r="153" spans="1:1" ht="14.25" customHeight="1">
      <c r="A153" s="61"/>
    </row>
    <row r="154" spans="1:1" ht="14.25" customHeight="1">
      <c r="A154" s="61"/>
    </row>
    <row r="155" spans="1:1" ht="14.25" customHeight="1">
      <c r="A155" s="61"/>
    </row>
    <row r="156" spans="1:1" ht="14.25" customHeight="1">
      <c r="A156" s="61"/>
    </row>
    <row r="157" spans="1:1" ht="14.25" customHeight="1">
      <c r="A157" s="61"/>
    </row>
    <row r="158" spans="1:1" ht="14.25" customHeight="1">
      <c r="A158" s="61"/>
    </row>
    <row r="159" spans="1:1" ht="14.25" customHeight="1">
      <c r="A159" s="61"/>
    </row>
    <row r="160" spans="1:1" ht="14.25" customHeight="1">
      <c r="A160" s="61"/>
    </row>
    <row r="161" spans="1:1" ht="14.25" customHeight="1">
      <c r="A161" s="61"/>
    </row>
    <row r="162" spans="1:1" ht="14.25" customHeight="1">
      <c r="A162" s="61"/>
    </row>
    <row r="163" spans="1:1" ht="14.25" customHeight="1">
      <c r="A163" s="61"/>
    </row>
    <row r="164" spans="1:1" ht="14.25" customHeight="1">
      <c r="A164" s="61"/>
    </row>
    <row r="165" spans="1:1" ht="14.25" customHeight="1">
      <c r="A165" s="61"/>
    </row>
    <row r="166" spans="1:1" ht="14.25" customHeight="1">
      <c r="A166" s="61"/>
    </row>
    <row r="167" spans="1:1" ht="14.25" customHeight="1">
      <c r="A167" s="61"/>
    </row>
    <row r="168" spans="1:1" ht="14.25" customHeight="1">
      <c r="A168" s="61"/>
    </row>
    <row r="169" spans="1:1" ht="14.25" customHeight="1">
      <c r="A169" s="61"/>
    </row>
    <row r="170" spans="1:1" ht="14.25" customHeight="1">
      <c r="A170" s="61"/>
    </row>
    <row r="171" spans="1:1" ht="14.25" customHeight="1">
      <c r="A171" s="61"/>
    </row>
    <row r="172" spans="1:1" ht="14.25" customHeight="1">
      <c r="A172" s="61"/>
    </row>
    <row r="173" spans="1:1" ht="14.25" customHeight="1">
      <c r="A173" s="61"/>
    </row>
    <row r="174" spans="1:1" ht="14.25" customHeight="1">
      <c r="A174" s="61"/>
    </row>
    <row r="175" spans="1:1" ht="14.25" customHeight="1">
      <c r="A175" s="61"/>
    </row>
    <row r="176" spans="1:1" ht="14.25" customHeight="1">
      <c r="A176" s="61"/>
    </row>
    <row r="177" spans="1:1" ht="14.25" customHeight="1">
      <c r="A177" s="61"/>
    </row>
    <row r="178" spans="1:1" ht="14.25" customHeight="1">
      <c r="A178" s="61"/>
    </row>
    <row r="179" spans="1:1" ht="14.25" customHeight="1">
      <c r="A179" s="61"/>
    </row>
    <row r="180" spans="1:1" ht="14.25" customHeight="1">
      <c r="A180" s="61"/>
    </row>
    <row r="181" spans="1:1" ht="14.25" customHeight="1">
      <c r="A181" s="61"/>
    </row>
    <row r="182" spans="1:1" ht="14.25" customHeight="1">
      <c r="A182" s="61"/>
    </row>
    <row r="183" spans="1:1" ht="14.25" customHeight="1">
      <c r="A183" s="61"/>
    </row>
    <row r="184" spans="1:1" ht="14.25" customHeight="1">
      <c r="A184" s="61"/>
    </row>
    <row r="185" spans="1:1" ht="14.25" customHeight="1">
      <c r="A185" s="61"/>
    </row>
    <row r="186" spans="1:1" ht="14.25" customHeight="1">
      <c r="A186" s="61"/>
    </row>
    <row r="187" spans="1:1" ht="14.25" customHeight="1">
      <c r="A187" s="61"/>
    </row>
    <row r="188" spans="1:1" ht="14.25" customHeight="1">
      <c r="A188" s="61"/>
    </row>
    <row r="189" spans="1:1" ht="14.25" customHeight="1">
      <c r="A189" s="61"/>
    </row>
    <row r="190" spans="1:1" ht="14.25" customHeight="1">
      <c r="A190" s="61"/>
    </row>
    <row r="191" spans="1:1" ht="14.25" customHeight="1">
      <c r="A191" s="61"/>
    </row>
    <row r="192" spans="1:1" ht="14.25" customHeight="1">
      <c r="A192" s="61"/>
    </row>
    <row r="193" spans="1:1" ht="14.25" customHeight="1">
      <c r="A193" s="61"/>
    </row>
    <row r="194" spans="1:1" ht="14.25" customHeight="1">
      <c r="A194" s="61"/>
    </row>
    <row r="195" spans="1:1" ht="14.25" customHeight="1">
      <c r="A195" s="61"/>
    </row>
    <row r="196" spans="1:1" ht="14.25" customHeight="1">
      <c r="A196" s="61"/>
    </row>
    <row r="197" spans="1:1" ht="14.25" customHeight="1">
      <c r="A197" s="61"/>
    </row>
    <row r="198" spans="1:1" ht="14.25" customHeight="1">
      <c r="A198" s="61"/>
    </row>
    <row r="199" spans="1:1" ht="14.25" customHeight="1">
      <c r="A199" s="61"/>
    </row>
    <row r="200" spans="1:1" ht="14.25" customHeight="1">
      <c r="A200" s="61"/>
    </row>
    <row r="201" spans="1:1" ht="14.25" customHeight="1">
      <c r="A201" s="61"/>
    </row>
    <row r="202" spans="1:1" ht="14.25" customHeight="1">
      <c r="A202" s="61"/>
    </row>
    <row r="203" spans="1:1" ht="14.25" customHeight="1">
      <c r="A203" s="61"/>
    </row>
    <row r="204" spans="1:1" ht="14.25" customHeight="1">
      <c r="A204" s="61"/>
    </row>
    <row r="205" spans="1:1" ht="14.25" customHeight="1">
      <c r="A205" s="61"/>
    </row>
    <row r="206" spans="1:1" ht="14.25" customHeight="1">
      <c r="A206" s="61"/>
    </row>
    <row r="207" spans="1:1" ht="14.25" customHeight="1">
      <c r="A207" s="61"/>
    </row>
    <row r="208" spans="1:1" ht="14.25" customHeight="1">
      <c r="A208" s="61"/>
    </row>
    <row r="209" spans="1:1" ht="14.25" customHeight="1">
      <c r="A209" s="61"/>
    </row>
    <row r="210" spans="1:1" ht="14.25" customHeight="1">
      <c r="A210" s="61"/>
    </row>
    <row r="211" spans="1:1" ht="14.25" customHeight="1">
      <c r="A211" s="61"/>
    </row>
    <row r="212" spans="1:1" ht="14.25" customHeight="1">
      <c r="A212" s="61"/>
    </row>
    <row r="213" spans="1:1" ht="14.25" customHeight="1">
      <c r="A213" s="61"/>
    </row>
    <row r="214" spans="1:1" ht="14.25" customHeight="1">
      <c r="A214" s="61"/>
    </row>
    <row r="215" spans="1:1" ht="14.25" customHeight="1">
      <c r="A215" s="61"/>
    </row>
    <row r="216" spans="1:1" ht="14.25" customHeight="1">
      <c r="A216" s="61"/>
    </row>
    <row r="217" spans="1:1" ht="14.25" customHeight="1">
      <c r="A217" s="61"/>
    </row>
    <row r="218" spans="1:1" ht="14.25" customHeight="1">
      <c r="A218" s="61"/>
    </row>
    <row r="219" spans="1:1" ht="14.25" customHeight="1">
      <c r="A219" s="61"/>
    </row>
    <row r="220" spans="1:1" ht="14.25" customHeight="1">
      <c r="A220" s="61"/>
    </row>
    <row r="221" spans="1:1" ht="14.25" customHeight="1">
      <c r="A221" s="61"/>
    </row>
    <row r="222" spans="1:1" ht="14.25" customHeight="1">
      <c r="A222" s="61"/>
    </row>
    <row r="223" spans="1:1" ht="14.25" customHeight="1">
      <c r="A223" s="61"/>
    </row>
    <row r="224" spans="1:1" ht="14.25" customHeight="1">
      <c r="A224" s="61"/>
    </row>
    <row r="225" spans="1:1" ht="14.25" customHeight="1">
      <c r="A225" s="61"/>
    </row>
    <row r="226" spans="1:1" ht="14.25" customHeight="1">
      <c r="A226" s="61"/>
    </row>
    <row r="227" spans="1:1" ht="14.25" customHeight="1">
      <c r="A227" s="61"/>
    </row>
    <row r="228" spans="1:1" ht="14.25" customHeight="1">
      <c r="A228" s="61"/>
    </row>
    <row r="229" spans="1:1" ht="14.25" customHeight="1">
      <c r="A229" s="61"/>
    </row>
    <row r="230" spans="1:1" ht="14.25" customHeight="1">
      <c r="A230" s="61"/>
    </row>
    <row r="231" spans="1:1" ht="14.25" customHeight="1">
      <c r="A231" s="61"/>
    </row>
    <row r="232" spans="1:1" ht="14.25" customHeight="1">
      <c r="A232" s="61"/>
    </row>
    <row r="233" spans="1:1" ht="14.25" customHeight="1">
      <c r="A233" s="61"/>
    </row>
    <row r="234" spans="1:1" ht="14.25" customHeight="1">
      <c r="A234" s="61"/>
    </row>
    <row r="235" spans="1:1" ht="14.25" customHeight="1">
      <c r="A235" s="61"/>
    </row>
    <row r="236" spans="1:1" ht="14.25" customHeight="1">
      <c r="A236" s="61"/>
    </row>
    <row r="237" spans="1:1" ht="14.25" customHeight="1">
      <c r="A237" s="61"/>
    </row>
    <row r="238" spans="1:1" ht="14.25" customHeight="1">
      <c r="A238" s="61"/>
    </row>
    <row r="239" spans="1:1" ht="14.25" customHeight="1">
      <c r="A239" s="61"/>
    </row>
    <row r="240" spans="1:1" ht="14.25" customHeight="1">
      <c r="A240" s="61"/>
    </row>
    <row r="241" spans="1:1" ht="14.25" customHeight="1">
      <c r="A241" s="61"/>
    </row>
    <row r="242" spans="1:1" ht="14.25" customHeight="1">
      <c r="A242" s="61"/>
    </row>
    <row r="243" spans="1:1" ht="14.25" customHeight="1">
      <c r="A243" s="61"/>
    </row>
    <row r="244" spans="1:1" ht="14.25" customHeight="1">
      <c r="A244" s="61"/>
    </row>
    <row r="245" spans="1:1" ht="14.25" customHeight="1">
      <c r="A245" s="61"/>
    </row>
    <row r="246" spans="1:1" ht="14.25" customHeight="1">
      <c r="A246" s="61"/>
    </row>
    <row r="247" spans="1:1" ht="14.25" customHeight="1">
      <c r="A247" s="61"/>
    </row>
    <row r="248" spans="1:1" ht="14.25" customHeight="1">
      <c r="A248" s="61"/>
    </row>
    <row r="249" spans="1:1" ht="14.25" customHeight="1">
      <c r="A249" s="61"/>
    </row>
    <row r="250" spans="1:1" ht="14.25" customHeight="1">
      <c r="A250" s="61"/>
    </row>
    <row r="251" spans="1:1" ht="14.25" customHeight="1">
      <c r="A251" s="61"/>
    </row>
    <row r="252" spans="1:1" ht="14.25" customHeight="1">
      <c r="A252" s="61"/>
    </row>
    <row r="253" spans="1:1" ht="14.25" customHeight="1">
      <c r="A253" s="61"/>
    </row>
    <row r="254" spans="1:1" ht="14.25" customHeight="1">
      <c r="A254" s="61"/>
    </row>
    <row r="255" spans="1:1" ht="14.25" customHeight="1">
      <c r="A255" s="61"/>
    </row>
    <row r="256" spans="1:1" ht="14.25" customHeight="1">
      <c r="A256" s="61"/>
    </row>
    <row r="257" spans="1:1" ht="14.25" customHeight="1">
      <c r="A257" s="61"/>
    </row>
    <row r="258" spans="1:1" ht="14.25" customHeight="1">
      <c r="A258" s="61"/>
    </row>
    <row r="259" spans="1:1" ht="14.25" customHeight="1">
      <c r="A259" s="61"/>
    </row>
    <row r="260" spans="1:1" ht="14.25" customHeight="1">
      <c r="A260" s="61"/>
    </row>
    <row r="261" spans="1:1" ht="14.25" customHeight="1">
      <c r="A261" s="61"/>
    </row>
    <row r="262" spans="1:1" ht="14.25" customHeight="1">
      <c r="A262" s="61"/>
    </row>
    <row r="263" spans="1:1" ht="14.25" customHeight="1">
      <c r="A263" s="61"/>
    </row>
    <row r="264" spans="1:1" ht="14.25" customHeight="1">
      <c r="A264" s="61"/>
    </row>
    <row r="265" spans="1:1" ht="14.25" customHeight="1">
      <c r="A265" s="61"/>
    </row>
    <row r="266" spans="1:1" ht="14.25" customHeight="1">
      <c r="A266" s="61"/>
    </row>
    <row r="267" spans="1:1" ht="14.25" customHeight="1">
      <c r="A267" s="61"/>
    </row>
    <row r="268" spans="1:1" ht="14.25" customHeight="1">
      <c r="A268" s="61"/>
    </row>
    <row r="269" spans="1:1" ht="14.25" customHeight="1">
      <c r="A269" s="61"/>
    </row>
    <row r="270" spans="1:1" ht="14.25" customHeight="1">
      <c r="A270" s="61"/>
    </row>
    <row r="271" spans="1:1" ht="14.25" customHeight="1">
      <c r="A271" s="61"/>
    </row>
    <row r="272" spans="1:1" ht="14.25" customHeight="1">
      <c r="A272" s="61"/>
    </row>
    <row r="273" spans="1:1" ht="14.25" customHeight="1">
      <c r="A273" s="61"/>
    </row>
    <row r="274" spans="1:1" ht="14.25" customHeight="1">
      <c r="A274" s="61"/>
    </row>
    <row r="275" spans="1:1" ht="14.25" customHeight="1">
      <c r="A275" s="61"/>
    </row>
    <row r="276" spans="1:1" ht="14.25" customHeight="1">
      <c r="A276" s="61"/>
    </row>
    <row r="277" spans="1:1" ht="14.25" customHeight="1">
      <c r="A277" s="61"/>
    </row>
    <row r="278" spans="1:1" ht="14.25" customHeight="1">
      <c r="A278" s="61"/>
    </row>
    <row r="279" spans="1:1" ht="14.25" customHeight="1">
      <c r="A279" s="61"/>
    </row>
    <row r="280" spans="1:1" ht="14.25" customHeight="1">
      <c r="A280" s="61"/>
    </row>
    <row r="281" spans="1:1" ht="14.25" customHeight="1">
      <c r="A281" s="61"/>
    </row>
    <row r="282" spans="1:1" ht="14.25" customHeight="1">
      <c r="A282" s="61"/>
    </row>
    <row r="283" spans="1:1" ht="14.25" customHeight="1">
      <c r="A283" s="61"/>
    </row>
    <row r="284" spans="1:1" ht="14.25" customHeight="1">
      <c r="A284" s="61"/>
    </row>
    <row r="285" spans="1:1" ht="14.25" customHeight="1">
      <c r="A285" s="61"/>
    </row>
    <row r="286" spans="1:1" ht="14.25" customHeight="1">
      <c r="A286" s="61"/>
    </row>
    <row r="287" spans="1:1" ht="14.25" customHeight="1">
      <c r="A287" s="61"/>
    </row>
    <row r="288" spans="1:1" ht="14.25" customHeight="1">
      <c r="A288" s="61"/>
    </row>
    <row r="289" spans="1:1" ht="14.25" customHeight="1">
      <c r="A289" s="61"/>
    </row>
    <row r="290" spans="1:1" ht="14.25" customHeight="1">
      <c r="A290" s="61"/>
    </row>
    <row r="291" spans="1:1" ht="14.25" customHeight="1">
      <c r="A291" s="61"/>
    </row>
    <row r="292" spans="1:1" ht="14.25" customHeight="1">
      <c r="A292" s="61"/>
    </row>
    <row r="293" spans="1:1" ht="14.25" customHeight="1">
      <c r="A293" s="61"/>
    </row>
    <row r="294" spans="1:1" ht="14.25" customHeight="1">
      <c r="A294" s="61"/>
    </row>
    <row r="295" spans="1:1" ht="14.25" customHeight="1">
      <c r="A295" s="61"/>
    </row>
    <row r="296" spans="1:1" ht="14.25" customHeight="1">
      <c r="A296" s="61"/>
    </row>
    <row r="297" spans="1:1" ht="14.25" customHeight="1">
      <c r="A297" s="61"/>
    </row>
    <row r="298" spans="1:1" ht="14.25" customHeight="1">
      <c r="A298" s="61"/>
    </row>
    <row r="299" spans="1:1" ht="14.25" customHeight="1">
      <c r="A299" s="61"/>
    </row>
    <row r="300" spans="1:1" ht="14.25" customHeight="1">
      <c r="A300" s="61"/>
    </row>
    <row r="301" spans="1:1" ht="14.25" customHeight="1">
      <c r="A301" s="61"/>
    </row>
    <row r="302" spans="1:1" ht="14.25" customHeight="1">
      <c r="A302" s="61"/>
    </row>
    <row r="303" spans="1:1" ht="14.25" customHeight="1">
      <c r="A303" s="61"/>
    </row>
    <row r="304" spans="1:1" ht="14.25" customHeight="1">
      <c r="A304" s="61"/>
    </row>
    <row r="305" spans="1:1" ht="14.25" customHeight="1">
      <c r="A305" s="61"/>
    </row>
    <row r="306" spans="1:1" ht="14.25" customHeight="1">
      <c r="A306" s="61"/>
    </row>
    <row r="307" spans="1:1" ht="14.25" customHeight="1">
      <c r="A307" s="61"/>
    </row>
    <row r="308" spans="1:1" ht="14.25" customHeight="1">
      <c r="A308" s="61"/>
    </row>
    <row r="309" spans="1:1" ht="14.25" customHeight="1">
      <c r="A309" s="61"/>
    </row>
    <row r="310" spans="1:1" ht="14.25" customHeight="1">
      <c r="A310" s="61"/>
    </row>
    <row r="311" spans="1:1" ht="14.25" customHeight="1">
      <c r="A311" s="61"/>
    </row>
    <row r="312" spans="1:1" ht="14.25" customHeight="1">
      <c r="A312" s="61"/>
    </row>
    <row r="313" spans="1:1" ht="14.25" customHeight="1">
      <c r="A313" s="61"/>
    </row>
    <row r="314" spans="1:1" ht="14.25" customHeight="1">
      <c r="A314" s="61"/>
    </row>
    <row r="315" spans="1:1" ht="14.25" customHeight="1">
      <c r="A315" s="61"/>
    </row>
    <row r="316" spans="1:1" ht="14.25" customHeight="1">
      <c r="A316" s="61"/>
    </row>
    <row r="317" spans="1:1" ht="14.25" customHeight="1">
      <c r="A317" s="61"/>
    </row>
    <row r="318" spans="1:1" ht="14.25" customHeight="1">
      <c r="A318" s="61"/>
    </row>
    <row r="319" spans="1:1" ht="14.25" customHeight="1">
      <c r="A319" s="61"/>
    </row>
    <row r="320" spans="1:1" ht="14.25" customHeight="1">
      <c r="A320" s="61"/>
    </row>
    <row r="321" spans="1:1" ht="14.25" customHeight="1">
      <c r="A321" s="61"/>
    </row>
    <row r="322" spans="1:1" ht="14.25" customHeight="1">
      <c r="A322" s="61"/>
    </row>
    <row r="323" spans="1:1" ht="14.25" customHeight="1">
      <c r="A323" s="61"/>
    </row>
    <row r="324" spans="1:1" ht="14.25" customHeight="1">
      <c r="A324" s="61"/>
    </row>
    <row r="325" spans="1:1" ht="14.25" customHeight="1">
      <c r="A325" s="61"/>
    </row>
    <row r="326" spans="1:1" ht="14.25" customHeight="1">
      <c r="A326" s="61"/>
    </row>
    <row r="327" spans="1:1" ht="14.25" customHeight="1">
      <c r="A327" s="61"/>
    </row>
    <row r="328" spans="1:1" ht="14.25" customHeight="1">
      <c r="A328" s="61"/>
    </row>
    <row r="329" spans="1:1" ht="14.25" customHeight="1">
      <c r="A329" s="61"/>
    </row>
    <row r="330" spans="1:1" ht="14.25" customHeight="1">
      <c r="A330" s="61"/>
    </row>
    <row r="331" spans="1:1" ht="14.25" customHeight="1">
      <c r="A331" s="61"/>
    </row>
    <row r="332" spans="1:1" ht="14.25" customHeight="1">
      <c r="A332" s="61"/>
    </row>
    <row r="333" spans="1:1" ht="14.25" customHeight="1">
      <c r="A333" s="61"/>
    </row>
    <row r="334" spans="1:1" ht="14.25" customHeight="1">
      <c r="A334" s="61"/>
    </row>
    <row r="335" spans="1:1" ht="14.25" customHeight="1">
      <c r="A335" s="61"/>
    </row>
    <row r="336" spans="1:1" ht="14.25" customHeight="1">
      <c r="A336" s="61"/>
    </row>
    <row r="337" spans="1:1" ht="14.25" customHeight="1">
      <c r="A337" s="61"/>
    </row>
    <row r="338" spans="1:1" ht="14.25" customHeight="1">
      <c r="A338" s="61"/>
    </row>
    <row r="339" spans="1:1" ht="14.25" customHeight="1">
      <c r="A339" s="61"/>
    </row>
    <row r="340" spans="1:1" ht="14.25" customHeight="1">
      <c r="A340" s="61"/>
    </row>
    <row r="341" spans="1:1" ht="14.25" customHeight="1">
      <c r="A341" s="61"/>
    </row>
    <row r="342" spans="1:1" ht="14.25" customHeight="1">
      <c r="A342" s="61"/>
    </row>
    <row r="343" spans="1:1" ht="14.25" customHeight="1">
      <c r="A343" s="61"/>
    </row>
    <row r="344" spans="1:1" ht="14.25" customHeight="1">
      <c r="A344" s="61"/>
    </row>
    <row r="345" spans="1:1" ht="14.25" customHeight="1">
      <c r="A345" s="61"/>
    </row>
    <row r="346" spans="1:1" ht="14.25" customHeight="1">
      <c r="A346" s="61"/>
    </row>
    <row r="347" spans="1:1" ht="14.25" customHeight="1">
      <c r="A347" s="61"/>
    </row>
    <row r="348" spans="1:1" ht="14.25" customHeight="1">
      <c r="A348" s="61"/>
    </row>
    <row r="349" spans="1:1" ht="14.25" customHeight="1">
      <c r="A349" s="61"/>
    </row>
    <row r="350" spans="1:1" ht="14.25" customHeight="1">
      <c r="A350" s="61"/>
    </row>
    <row r="351" spans="1:1" ht="14.25" customHeight="1">
      <c r="A351" s="61"/>
    </row>
    <row r="352" spans="1:1" ht="14.25" customHeight="1">
      <c r="A352" s="61"/>
    </row>
    <row r="353" spans="1:1" ht="14.25" customHeight="1">
      <c r="A353" s="61"/>
    </row>
    <row r="354" spans="1:1" ht="14.25" customHeight="1">
      <c r="A354" s="61"/>
    </row>
    <row r="355" spans="1:1" ht="14.25" customHeight="1">
      <c r="A355" s="61"/>
    </row>
    <row r="356" spans="1:1" ht="14.25" customHeight="1">
      <c r="A356" s="61"/>
    </row>
    <row r="357" spans="1:1" ht="14.25" customHeight="1">
      <c r="A357" s="61"/>
    </row>
    <row r="358" spans="1:1" ht="14.25" customHeight="1">
      <c r="A358" s="61"/>
    </row>
    <row r="359" spans="1:1" ht="14.25" customHeight="1">
      <c r="A359" s="61"/>
    </row>
    <row r="360" spans="1:1" ht="14.25" customHeight="1">
      <c r="A360" s="61"/>
    </row>
    <row r="361" spans="1:1" ht="14.25" customHeight="1">
      <c r="A361" s="61"/>
    </row>
    <row r="362" spans="1:1" ht="14.25" customHeight="1">
      <c r="A362" s="61"/>
    </row>
    <row r="363" spans="1:1" ht="14.25" customHeight="1">
      <c r="A363" s="61"/>
    </row>
    <row r="364" spans="1:1" ht="14.25" customHeight="1">
      <c r="A364" s="61"/>
    </row>
    <row r="365" spans="1:1" ht="14.25" customHeight="1">
      <c r="A365" s="61"/>
    </row>
    <row r="366" spans="1:1" ht="14.25" customHeight="1">
      <c r="A366" s="61"/>
    </row>
    <row r="367" spans="1:1" ht="14.25" customHeight="1">
      <c r="A367" s="61"/>
    </row>
    <row r="368" spans="1:1" ht="14.25" customHeight="1">
      <c r="A368" s="61"/>
    </row>
    <row r="369" spans="1:1" ht="14.25" customHeight="1">
      <c r="A369" s="61"/>
    </row>
    <row r="370" spans="1:1" ht="14.25" customHeight="1">
      <c r="A370" s="61"/>
    </row>
    <row r="371" spans="1:1" ht="14.25" customHeight="1">
      <c r="A371" s="61"/>
    </row>
    <row r="372" spans="1:1" ht="14.25" customHeight="1">
      <c r="A372" s="61"/>
    </row>
    <row r="373" spans="1:1" ht="14.25" customHeight="1">
      <c r="A373" s="61"/>
    </row>
    <row r="374" spans="1:1" ht="14.25" customHeight="1">
      <c r="A374" s="61"/>
    </row>
    <row r="375" spans="1:1" ht="14.25" customHeight="1">
      <c r="A375" s="61"/>
    </row>
    <row r="376" spans="1:1" ht="14.25" customHeight="1">
      <c r="A376" s="61"/>
    </row>
    <row r="377" spans="1:1" ht="14.25" customHeight="1">
      <c r="A377" s="61"/>
    </row>
    <row r="378" spans="1:1" ht="14.25" customHeight="1">
      <c r="A378" s="61"/>
    </row>
    <row r="379" spans="1:1" ht="14.25" customHeight="1">
      <c r="A379" s="61"/>
    </row>
    <row r="380" spans="1:1" ht="14.25" customHeight="1">
      <c r="A380" s="61"/>
    </row>
    <row r="381" spans="1:1" ht="14.25" customHeight="1">
      <c r="A381" s="61"/>
    </row>
    <row r="382" spans="1:1" ht="14.25" customHeight="1">
      <c r="A382" s="61"/>
    </row>
    <row r="383" spans="1:1" ht="14.25" customHeight="1">
      <c r="A383" s="61"/>
    </row>
    <row r="384" spans="1:1" ht="14.25" customHeight="1">
      <c r="A384" s="61"/>
    </row>
    <row r="385" spans="1:1" ht="14.25" customHeight="1">
      <c r="A385" s="61"/>
    </row>
    <row r="386" spans="1:1" ht="14.25" customHeight="1">
      <c r="A386" s="61"/>
    </row>
    <row r="387" spans="1:1" ht="14.25" customHeight="1">
      <c r="A387" s="61"/>
    </row>
    <row r="388" spans="1:1" ht="14.25" customHeight="1">
      <c r="A388" s="61"/>
    </row>
    <row r="389" spans="1:1" ht="14.25" customHeight="1">
      <c r="A389" s="61"/>
    </row>
    <row r="390" spans="1:1" ht="14.25" customHeight="1">
      <c r="A390" s="61"/>
    </row>
    <row r="391" spans="1:1" ht="14.25" customHeight="1">
      <c r="A391" s="61"/>
    </row>
    <row r="392" spans="1:1" ht="14.25" customHeight="1">
      <c r="A392" s="61"/>
    </row>
    <row r="393" spans="1:1" ht="14.25" customHeight="1">
      <c r="A393" s="61"/>
    </row>
    <row r="394" spans="1:1" ht="14.25" customHeight="1">
      <c r="A394" s="61"/>
    </row>
    <row r="395" spans="1:1" ht="14.25" customHeight="1">
      <c r="A395" s="61"/>
    </row>
    <row r="396" spans="1:1" ht="14.25" customHeight="1">
      <c r="A396" s="61"/>
    </row>
    <row r="397" spans="1:1" ht="14.25" customHeight="1">
      <c r="A397" s="61"/>
    </row>
    <row r="398" spans="1:1" ht="14.25" customHeight="1">
      <c r="A398" s="61"/>
    </row>
    <row r="399" spans="1:1" ht="14.25" customHeight="1">
      <c r="A399" s="61"/>
    </row>
    <row r="400" spans="1:1" ht="14.25" customHeight="1">
      <c r="A400" s="61"/>
    </row>
    <row r="401" spans="1:1" ht="14.25" customHeight="1">
      <c r="A401" s="61"/>
    </row>
    <row r="402" spans="1:1" ht="14.25" customHeight="1">
      <c r="A402" s="61"/>
    </row>
    <row r="403" spans="1:1" ht="14.25" customHeight="1">
      <c r="A403" s="61"/>
    </row>
    <row r="404" spans="1:1" ht="14.25" customHeight="1">
      <c r="A404" s="61"/>
    </row>
    <row r="405" spans="1:1" ht="14.25" customHeight="1">
      <c r="A405" s="61"/>
    </row>
    <row r="406" spans="1:1" ht="14.25" customHeight="1">
      <c r="A406" s="61"/>
    </row>
    <row r="407" spans="1:1" ht="14.25" customHeight="1">
      <c r="A407" s="61"/>
    </row>
    <row r="408" spans="1:1" ht="14.25" customHeight="1">
      <c r="A408" s="61"/>
    </row>
    <row r="409" spans="1:1" ht="14.25" customHeight="1">
      <c r="A409" s="61"/>
    </row>
    <row r="410" spans="1:1" ht="14.25" customHeight="1">
      <c r="A410" s="61"/>
    </row>
    <row r="411" spans="1:1" ht="14.25" customHeight="1">
      <c r="A411" s="61"/>
    </row>
    <row r="412" spans="1:1" ht="14.25" customHeight="1">
      <c r="A412" s="61"/>
    </row>
    <row r="413" spans="1:1" ht="14.25" customHeight="1">
      <c r="A413" s="61"/>
    </row>
    <row r="414" spans="1:1" ht="14.25" customHeight="1">
      <c r="A414" s="61"/>
    </row>
    <row r="415" spans="1:1" ht="14.25" customHeight="1">
      <c r="A415" s="61"/>
    </row>
    <row r="416" spans="1:1" ht="14.25" customHeight="1">
      <c r="A416" s="61"/>
    </row>
    <row r="417" spans="1:1" ht="14.25" customHeight="1">
      <c r="A417" s="61"/>
    </row>
    <row r="418" spans="1:1" ht="14.25" customHeight="1">
      <c r="A418" s="61"/>
    </row>
    <row r="419" spans="1:1" ht="14.25" customHeight="1">
      <c r="A419" s="61"/>
    </row>
    <row r="420" spans="1:1" ht="14.25" customHeight="1">
      <c r="A420" s="61"/>
    </row>
    <row r="421" spans="1:1" ht="14.25" customHeight="1">
      <c r="A421" s="61"/>
    </row>
    <row r="422" spans="1:1" ht="14.25" customHeight="1">
      <c r="A422" s="61"/>
    </row>
    <row r="423" spans="1:1" ht="14.25" customHeight="1">
      <c r="A423" s="61"/>
    </row>
    <row r="424" spans="1:1" ht="14.25" customHeight="1">
      <c r="A424" s="61"/>
    </row>
    <row r="425" spans="1:1" ht="14.25" customHeight="1">
      <c r="A425" s="61"/>
    </row>
    <row r="426" spans="1:1" ht="14.25" customHeight="1">
      <c r="A426" s="61"/>
    </row>
    <row r="427" spans="1:1" ht="14.25" customHeight="1">
      <c r="A427" s="61"/>
    </row>
    <row r="428" spans="1:1" ht="14.25" customHeight="1">
      <c r="A428" s="61"/>
    </row>
    <row r="429" spans="1:1" ht="14.25" customHeight="1">
      <c r="A429" s="61"/>
    </row>
    <row r="430" spans="1:1" ht="14.25" customHeight="1">
      <c r="A430" s="61"/>
    </row>
    <row r="431" spans="1:1" ht="14.25" customHeight="1">
      <c r="A431" s="61"/>
    </row>
    <row r="432" spans="1:1" ht="14.25" customHeight="1">
      <c r="A432" s="61"/>
    </row>
    <row r="433" spans="1:1" ht="14.25" customHeight="1">
      <c r="A433" s="61"/>
    </row>
    <row r="434" spans="1:1" ht="14.25" customHeight="1">
      <c r="A434" s="61"/>
    </row>
    <row r="435" spans="1:1" ht="14.25" customHeight="1">
      <c r="A435" s="61"/>
    </row>
    <row r="436" spans="1:1" ht="14.25" customHeight="1">
      <c r="A436" s="61"/>
    </row>
    <row r="437" spans="1:1" ht="14.25" customHeight="1">
      <c r="A437" s="61"/>
    </row>
    <row r="438" spans="1:1" ht="14.25" customHeight="1">
      <c r="A438" s="61"/>
    </row>
    <row r="439" spans="1:1" ht="14.25" customHeight="1">
      <c r="A439" s="61"/>
    </row>
    <row r="440" spans="1:1" ht="14.25" customHeight="1">
      <c r="A440" s="61"/>
    </row>
    <row r="441" spans="1:1" ht="14.25" customHeight="1">
      <c r="A441" s="61"/>
    </row>
    <row r="442" spans="1:1" ht="14.25" customHeight="1">
      <c r="A442" s="61"/>
    </row>
    <row r="443" spans="1:1" ht="14.25" customHeight="1">
      <c r="A443" s="61"/>
    </row>
    <row r="444" spans="1:1" ht="14.25" customHeight="1">
      <c r="A444" s="61"/>
    </row>
    <row r="445" spans="1:1" ht="14.25" customHeight="1">
      <c r="A445" s="61"/>
    </row>
    <row r="446" spans="1:1" ht="14.25" customHeight="1">
      <c r="A446" s="61"/>
    </row>
    <row r="447" spans="1:1" ht="14.25" customHeight="1">
      <c r="A447" s="61"/>
    </row>
    <row r="448" spans="1:1" ht="14.25" customHeight="1">
      <c r="A448" s="61"/>
    </row>
    <row r="449" spans="1:1" ht="14.25" customHeight="1">
      <c r="A449" s="61"/>
    </row>
    <row r="450" spans="1:1" ht="14.25" customHeight="1">
      <c r="A450" s="61"/>
    </row>
    <row r="451" spans="1:1" ht="14.25" customHeight="1">
      <c r="A451" s="61"/>
    </row>
    <row r="452" spans="1:1" ht="14.25" customHeight="1">
      <c r="A452" s="61"/>
    </row>
    <row r="453" spans="1:1" ht="14.25" customHeight="1">
      <c r="A453" s="61"/>
    </row>
    <row r="454" spans="1:1" ht="14.25" customHeight="1">
      <c r="A454" s="61"/>
    </row>
    <row r="455" spans="1:1" ht="14.25" customHeight="1">
      <c r="A455" s="61"/>
    </row>
    <row r="456" spans="1:1" ht="14.25" customHeight="1">
      <c r="A456" s="61"/>
    </row>
    <row r="457" spans="1:1" ht="14.25" customHeight="1">
      <c r="A457" s="61"/>
    </row>
    <row r="458" spans="1:1" ht="14.25" customHeight="1">
      <c r="A458" s="61"/>
    </row>
    <row r="459" spans="1:1" ht="14.25" customHeight="1">
      <c r="A459" s="61"/>
    </row>
    <row r="460" spans="1:1" ht="14.25" customHeight="1">
      <c r="A460" s="61"/>
    </row>
    <row r="461" spans="1:1" ht="14.25" customHeight="1">
      <c r="A461" s="61"/>
    </row>
    <row r="462" spans="1:1" ht="14.25" customHeight="1">
      <c r="A462" s="61"/>
    </row>
    <row r="463" spans="1:1" ht="14.25" customHeight="1">
      <c r="A463" s="61"/>
    </row>
    <row r="464" spans="1:1" ht="14.25" customHeight="1">
      <c r="A464" s="61"/>
    </row>
    <row r="465" spans="1:1" ht="14.25" customHeight="1">
      <c r="A465" s="61"/>
    </row>
    <row r="466" spans="1:1" ht="14.25" customHeight="1">
      <c r="A466" s="61"/>
    </row>
    <row r="467" spans="1:1" ht="14.25" customHeight="1">
      <c r="A467" s="61"/>
    </row>
    <row r="468" spans="1:1" ht="14.25" customHeight="1">
      <c r="A468" s="61"/>
    </row>
    <row r="469" spans="1:1" ht="14.25" customHeight="1">
      <c r="A469" s="61"/>
    </row>
    <row r="470" spans="1:1" ht="14.25" customHeight="1">
      <c r="A470" s="61"/>
    </row>
    <row r="471" spans="1:1" ht="14.25" customHeight="1">
      <c r="A471" s="61"/>
    </row>
    <row r="472" spans="1:1" ht="14.25" customHeight="1">
      <c r="A472" s="61"/>
    </row>
    <row r="473" spans="1:1" ht="14.25" customHeight="1">
      <c r="A473" s="61"/>
    </row>
    <row r="474" spans="1:1" ht="14.25" customHeight="1">
      <c r="A474" s="61"/>
    </row>
    <row r="475" spans="1:1" ht="14.25" customHeight="1">
      <c r="A475" s="61"/>
    </row>
    <row r="476" spans="1:1" ht="14.25" customHeight="1">
      <c r="A476" s="61"/>
    </row>
    <row r="477" spans="1:1" ht="14.25" customHeight="1">
      <c r="A477" s="61"/>
    </row>
    <row r="478" spans="1:1" ht="14.25" customHeight="1">
      <c r="A478" s="61"/>
    </row>
    <row r="479" spans="1:1" ht="14.25" customHeight="1">
      <c r="A479" s="61"/>
    </row>
    <row r="480" spans="1:1" ht="14.25" customHeight="1">
      <c r="A480" s="61"/>
    </row>
    <row r="481" spans="1:1" ht="14.25" customHeight="1">
      <c r="A481" s="61"/>
    </row>
    <row r="482" spans="1:1" ht="14.25" customHeight="1">
      <c r="A482" s="61"/>
    </row>
    <row r="483" spans="1:1" ht="14.25" customHeight="1">
      <c r="A483" s="61"/>
    </row>
    <row r="484" spans="1:1" ht="14.25" customHeight="1">
      <c r="A484" s="61"/>
    </row>
    <row r="485" spans="1:1" ht="14.25" customHeight="1">
      <c r="A485" s="61"/>
    </row>
    <row r="486" spans="1:1" ht="14.25" customHeight="1">
      <c r="A486" s="61"/>
    </row>
    <row r="487" spans="1:1" ht="14.25" customHeight="1">
      <c r="A487" s="61"/>
    </row>
    <row r="488" spans="1:1" ht="14.25" customHeight="1">
      <c r="A488" s="61"/>
    </row>
    <row r="489" spans="1:1" ht="14.25" customHeight="1">
      <c r="A489" s="61"/>
    </row>
    <row r="490" spans="1:1" ht="14.25" customHeight="1">
      <c r="A490" s="61"/>
    </row>
    <row r="491" spans="1:1" ht="14.25" customHeight="1">
      <c r="A491" s="61"/>
    </row>
    <row r="492" spans="1:1" ht="14.25" customHeight="1">
      <c r="A492" s="61"/>
    </row>
    <row r="493" spans="1:1" ht="14.25" customHeight="1">
      <c r="A493" s="61"/>
    </row>
    <row r="494" spans="1:1" ht="14.25" customHeight="1">
      <c r="A494" s="61"/>
    </row>
    <row r="495" spans="1:1" ht="14.25" customHeight="1">
      <c r="A495" s="61"/>
    </row>
    <row r="496" spans="1:1" ht="14.25" customHeight="1">
      <c r="A496" s="61"/>
    </row>
    <row r="497" spans="1:1" ht="14.25" customHeight="1">
      <c r="A497" s="61"/>
    </row>
    <row r="498" spans="1:1" ht="14.25" customHeight="1">
      <c r="A498" s="61"/>
    </row>
    <row r="499" spans="1:1" ht="14.25" customHeight="1">
      <c r="A499" s="61"/>
    </row>
    <row r="500" spans="1:1" ht="14.25" customHeight="1">
      <c r="A500" s="61"/>
    </row>
    <row r="501" spans="1:1" ht="14.25" customHeight="1">
      <c r="A501" s="61"/>
    </row>
    <row r="502" spans="1:1" ht="14.25" customHeight="1">
      <c r="A502" s="61"/>
    </row>
    <row r="503" spans="1:1" ht="14.25" customHeight="1">
      <c r="A503" s="61"/>
    </row>
    <row r="504" spans="1:1" ht="14.25" customHeight="1">
      <c r="A504" s="61"/>
    </row>
    <row r="505" spans="1:1" ht="14.25" customHeight="1">
      <c r="A505" s="61"/>
    </row>
    <row r="506" spans="1:1" ht="14.25" customHeight="1">
      <c r="A506" s="61"/>
    </row>
    <row r="507" spans="1:1" ht="14.25" customHeight="1">
      <c r="A507" s="61"/>
    </row>
    <row r="508" spans="1:1" ht="14.25" customHeight="1">
      <c r="A508" s="61"/>
    </row>
    <row r="509" spans="1:1" ht="14.25" customHeight="1">
      <c r="A509" s="61"/>
    </row>
    <row r="510" spans="1:1" ht="14.25" customHeight="1">
      <c r="A510" s="61"/>
    </row>
    <row r="511" spans="1:1" ht="14.25" customHeight="1">
      <c r="A511" s="61"/>
    </row>
    <row r="512" spans="1:1" ht="14.25" customHeight="1">
      <c r="A512" s="61"/>
    </row>
    <row r="513" spans="1:1" ht="14.25" customHeight="1">
      <c r="A513" s="61"/>
    </row>
    <row r="514" spans="1:1" ht="14.25" customHeight="1">
      <c r="A514" s="61"/>
    </row>
    <row r="515" spans="1:1" ht="14.25" customHeight="1">
      <c r="A515" s="61"/>
    </row>
    <row r="516" spans="1:1" ht="14.25" customHeight="1">
      <c r="A516" s="61"/>
    </row>
    <row r="517" spans="1:1" ht="14.25" customHeight="1">
      <c r="A517" s="61"/>
    </row>
    <row r="518" spans="1:1" ht="14.25" customHeight="1">
      <c r="A518" s="61"/>
    </row>
    <row r="519" spans="1:1" ht="14.25" customHeight="1">
      <c r="A519" s="61"/>
    </row>
    <row r="520" spans="1:1" ht="14.25" customHeight="1">
      <c r="A520" s="61"/>
    </row>
    <row r="521" spans="1:1" ht="14.25" customHeight="1">
      <c r="A521" s="61"/>
    </row>
    <row r="522" spans="1:1" ht="14.25" customHeight="1">
      <c r="A522" s="61"/>
    </row>
    <row r="523" spans="1:1" ht="14.25" customHeight="1">
      <c r="A523" s="61"/>
    </row>
    <row r="524" spans="1:1" ht="14.25" customHeight="1">
      <c r="A524" s="61"/>
    </row>
    <row r="525" spans="1:1" ht="14.25" customHeight="1">
      <c r="A525" s="61"/>
    </row>
    <row r="526" spans="1:1" ht="14.25" customHeight="1">
      <c r="A526" s="61"/>
    </row>
    <row r="527" spans="1:1" ht="14.25" customHeight="1">
      <c r="A527" s="61"/>
    </row>
    <row r="528" spans="1:1" ht="14.25" customHeight="1">
      <c r="A528" s="61"/>
    </row>
    <row r="529" spans="1:1" ht="14.25" customHeight="1">
      <c r="A529" s="61"/>
    </row>
    <row r="530" spans="1:1" ht="14.25" customHeight="1">
      <c r="A530" s="61"/>
    </row>
    <row r="531" spans="1:1" ht="14.25" customHeight="1">
      <c r="A531" s="61"/>
    </row>
    <row r="532" spans="1:1" ht="14.25" customHeight="1">
      <c r="A532" s="61"/>
    </row>
    <row r="533" spans="1:1" ht="14.25" customHeight="1">
      <c r="A533" s="61"/>
    </row>
    <row r="534" spans="1:1" ht="14.25" customHeight="1">
      <c r="A534" s="61"/>
    </row>
    <row r="535" spans="1:1" ht="14.25" customHeight="1">
      <c r="A535" s="61"/>
    </row>
    <row r="536" spans="1:1" ht="14.25" customHeight="1">
      <c r="A536" s="61"/>
    </row>
    <row r="537" spans="1:1" ht="14.25" customHeight="1">
      <c r="A537" s="61"/>
    </row>
    <row r="538" spans="1:1" ht="14.25" customHeight="1">
      <c r="A538" s="61"/>
    </row>
    <row r="539" spans="1:1" ht="14.25" customHeight="1">
      <c r="A539" s="61"/>
    </row>
    <row r="540" spans="1:1" ht="14.25" customHeight="1">
      <c r="A540" s="61"/>
    </row>
    <row r="541" spans="1:1" ht="14.25" customHeight="1">
      <c r="A541" s="61"/>
    </row>
    <row r="542" spans="1:1" ht="14.25" customHeight="1">
      <c r="A542" s="61"/>
    </row>
    <row r="543" spans="1:1" ht="14.25" customHeight="1">
      <c r="A543" s="61"/>
    </row>
    <row r="544" spans="1:1" ht="14.25" customHeight="1">
      <c r="A544" s="61"/>
    </row>
    <row r="545" spans="1:1" ht="14.25" customHeight="1">
      <c r="A545" s="61"/>
    </row>
    <row r="546" spans="1:1" ht="14.25" customHeight="1">
      <c r="A546" s="61"/>
    </row>
    <row r="547" spans="1:1" ht="14.25" customHeight="1">
      <c r="A547" s="61"/>
    </row>
    <row r="548" spans="1:1" ht="14.25" customHeight="1">
      <c r="A548" s="61"/>
    </row>
    <row r="549" spans="1:1" ht="14.25" customHeight="1">
      <c r="A549" s="61"/>
    </row>
    <row r="550" spans="1:1" ht="14.25" customHeight="1">
      <c r="A550" s="61"/>
    </row>
    <row r="551" spans="1:1" ht="14.25" customHeight="1">
      <c r="A551" s="61"/>
    </row>
    <row r="552" spans="1:1" ht="14.25" customHeight="1">
      <c r="A552" s="61"/>
    </row>
    <row r="553" spans="1:1" ht="14.25" customHeight="1">
      <c r="A553" s="61"/>
    </row>
    <row r="554" spans="1:1" ht="14.25" customHeight="1">
      <c r="A554" s="61"/>
    </row>
    <row r="555" spans="1:1" ht="14.25" customHeight="1">
      <c r="A555" s="61"/>
    </row>
    <row r="556" spans="1:1" ht="14.25" customHeight="1">
      <c r="A556" s="61"/>
    </row>
    <row r="557" spans="1:1" ht="14.25" customHeight="1">
      <c r="A557" s="61"/>
    </row>
    <row r="558" spans="1:1" ht="14.25" customHeight="1">
      <c r="A558" s="61"/>
    </row>
    <row r="559" spans="1:1" ht="14.25" customHeight="1">
      <c r="A559" s="61"/>
    </row>
    <row r="560" spans="1:1" ht="14.25" customHeight="1">
      <c r="A560" s="61"/>
    </row>
    <row r="561" spans="1:1" ht="14.25" customHeight="1">
      <c r="A561" s="61"/>
    </row>
    <row r="562" spans="1:1" ht="14.25" customHeight="1">
      <c r="A562" s="61"/>
    </row>
    <row r="563" spans="1:1" ht="14.25" customHeight="1">
      <c r="A563" s="61"/>
    </row>
    <row r="564" spans="1:1" ht="14.25" customHeight="1">
      <c r="A564" s="61"/>
    </row>
    <row r="565" spans="1:1" ht="14.25" customHeight="1">
      <c r="A565" s="61"/>
    </row>
    <row r="566" spans="1:1" ht="14.25" customHeight="1">
      <c r="A566" s="61"/>
    </row>
    <row r="567" spans="1:1" ht="14.25" customHeight="1">
      <c r="A567" s="61"/>
    </row>
    <row r="568" spans="1:1" ht="14.25" customHeight="1">
      <c r="A568" s="61"/>
    </row>
    <row r="569" spans="1:1" ht="14.25" customHeight="1">
      <c r="A569" s="61"/>
    </row>
    <row r="570" spans="1:1" ht="14.25" customHeight="1">
      <c r="A570" s="61"/>
    </row>
    <row r="571" spans="1:1" ht="14.25" customHeight="1">
      <c r="A571" s="61"/>
    </row>
    <row r="572" spans="1:1" ht="14.25" customHeight="1">
      <c r="A572" s="61"/>
    </row>
    <row r="573" spans="1:1" ht="14.25" customHeight="1">
      <c r="A573" s="61"/>
    </row>
    <row r="574" spans="1:1" ht="14.25" customHeight="1">
      <c r="A574" s="61"/>
    </row>
    <row r="575" spans="1:1" ht="14.25" customHeight="1">
      <c r="A575" s="61"/>
    </row>
    <row r="576" spans="1:1" ht="14.25" customHeight="1">
      <c r="A576" s="61"/>
    </row>
    <row r="577" spans="1:1" ht="14.25" customHeight="1">
      <c r="A577" s="61"/>
    </row>
    <row r="578" spans="1:1" ht="14.25" customHeight="1">
      <c r="A578" s="61"/>
    </row>
    <row r="579" spans="1:1" ht="14.25" customHeight="1">
      <c r="A579" s="61"/>
    </row>
    <row r="580" spans="1:1" ht="14.25" customHeight="1">
      <c r="A580" s="61"/>
    </row>
    <row r="581" spans="1:1" ht="14.25" customHeight="1">
      <c r="A581" s="61"/>
    </row>
    <row r="582" spans="1:1" ht="14.25" customHeight="1">
      <c r="A582" s="61"/>
    </row>
    <row r="583" spans="1:1" ht="14.25" customHeight="1">
      <c r="A583" s="61"/>
    </row>
    <row r="584" spans="1:1" ht="14.25" customHeight="1">
      <c r="A584" s="61"/>
    </row>
    <row r="585" spans="1:1" ht="14.25" customHeight="1">
      <c r="A585" s="61"/>
    </row>
    <row r="586" spans="1:1" ht="14.25" customHeight="1">
      <c r="A586" s="61"/>
    </row>
    <row r="587" spans="1:1" ht="14.25" customHeight="1">
      <c r="A587" s="61"/>
    </row>
    <row r="588" spans="1:1" ht="14.25" customHeight="1">
      <c r="A588" s="61"/>
    </row>
    <row r="589" spans="1:1" ht="14.25" customHeight="1">
      <c r="A589" s="61"/>
    </row>
    <row r="590" spans="1:1" ht="14.25" customHeight="1">
      <c r="A590" s="61"/>
    </row>
    <row r="591" spans="1:1" ht="14.25" customHeight="1">
      <c r="A591" s="61"/>
    </row>
    <row r="592" spans="1:1" ht="14.25" customHeight="1">
      <c r="A592" s="61"/>
    </row>
    <row r="593" spans="1:1" ht="14.25" customHeight="1">
      <c r="A593" s="61"/>
    </row>
    <row r="594" spans="1:1" ht="14.25" customHeight="1">
      <c r="A594" s="61"/>
    </row>
    <row r="595" spans="1:1" ht="14.25" customHeight="1">
      <c r="A595" s="61"/>
    </row>
    <row r="596" spans="1:1" ht="14.25" customHeight="1">
      <c r="A596" s="61"/>
    </row>
    <row r="597" spans="1:1" ht="14.25" customHeight="1">
      <c r="A597" s="61"/>
    </row>
    <row r="598" spans="1:1" ht="14.25" customHeight="1">
      <c r="A598" s="61"/>
    </row>
    <row r="599" spans="1:1" ht="14.25" customHeight="1">
      <c r="A599" s="61"/>
    </row>
    <row r="600" spans="1:1" ht="14.25" customHeight="1">
      <c r="A600" s="61"/>
    </row>
    <row r="601" spans="1:1" ht="14.25" customHeight="1">
      <c r="A601" s="61"/>
    </row>
    <row r="602" spans="1:1" ht="14.25" customHeight="1">
      <c r="A602" s="61"/>
    </row>
    <row r="603" spans="1:1" ht="14.25" customHeight="1">
      <c r="A603" s="61"/>
    </row>
    <row r="604" spans="1:1" ht="14.25" customHeight="1">
      <c r="A604" s="61"/>
    </row>
    <row r="605" spans="1:1" ht="14.25" customHeight="1">
      <c r="A605" s="61"/>
    </row>
    <row r="606" spans="1:1" ht="14.25" customHeight="1">
      <c r="A606" s="61"/>
    </row>
    <row r="607" spans="1:1" ht="14.25" customHeight="1">
      <c r="A607" s="61"/>
    </row>
    <row r="608" spans="1:1" ht="14.25" customHeight="1">
      <c r="A608" s="61"/>
    </row>
    <row r="609" spans="1:1" ht="14.25" customHeight="1">
      <c r="A609" s="61"/>
    </row>
    <row r="610" spans="1:1" ht="14.25" customHeight="1">
      <c r="A610" s="61"/>
    </row>
    <row r="611" spans="1:1" ht="14.25" customHeight="1">
      <c r="A611" s="61"/>
    </row>
    <row r="612" spans="1:1" ht="14.25" customHeight="1">
      <c r="A612" s="61"/>
    </row>
    <row r="613" spans="1:1" ht="14.25" customHeight="1">
      <c r="A613" s="61"/>
    </row>
    <row r="614" spans="1:1" ht="14.25" customHeight="1">
      <c r="A614" s="61"/>
    </row>
    <row r="615" spans="1:1" ht="14.25" customHeight="1">
      <c r="A615" s="61"/>
    </row>
    <row r="616" spans="1:1" ht="14.25" customHeight="1">
      <c r="A616" s="61"/>
    </row>
    <row r="617" spans="1:1" ht="14.25" customHeight="1">
      <c r="A617" s="61"/>
    </row>
    <row r="618" spans="1:1" ht="14.25" customHeight="1">
      <c r="A618" s="61"/>
    </row>
    <row r="619" spans="1:1" ht="14.25" customHeight="1">
      <c r="A619" s="61"/>
    </row>
    <row r="620" spans="1:1" ht="14.25" customHeight="1">
      <c r="A620" s="61"/>
    </row>
    <row r="621" spans="1:1" ht="14.25" customHeight="1">
      <c r="A621" s="61"/>
    </row>
    <row r="622" spans="1:1" ht="14.25" customHeight="1">
      <c r="A622" s="61"/>
    </row>
    <row r="623" spans="1:1" ht="14.25" customHeight="1">
      <c r="A623" s="61"/>
    </row>
    <row r="624" spans="1:1" ht="14.25" customHeight="1">
      <c r="A624" s="61"/>
    </row>
    <row r="625" spans="1:1" ht="14.25" customHeight="1">
      <c r="A625" s="61"/>
    </row>
    <row r="626" spans="1:1" ht="14.25" customHeight="1">
      <c r="A626" s="61"/>
    </row>
    <row r="627" spans="1:1" ht="14.25" customHeight="1">
      <c r="A627" s="61"/>
    </row>
    <row r="628" spans="1:1" ht="14.25" customHeight="1">
      <c r="A628" s="61"/>
    </row>
    <row r="629" spans="1:1" ht="14.25" customHeight="1">
      <c r="A629" s="61"/>
    </row>
    <row r="630" spans="1:1" ht="14.25" customHeight="1">
      <c r="A630" s="61"/>
    </row>
    <row r="631" spans="1:1" ht="14.25" customHeight="1">
      <c r="A631" s="61"/>
    </row>
    <row r="632" spans="1:1" ht="14.25" customHeight="1">
      <c r="A632" s="61"/>
    </row>
    <row r="633" spans="1:1" ht="14.25" customHeight="1">
      <c r="A633" s="61"/>
    </row>
    <row r="634" spans="1:1" ht="14.25" customHeight="1">
      <c r="A634" s="61"/>
    </row>
    <row r="635" spans="1:1" ht="14.25" customHeight="1">
      <c r="A635" s="61"/>
    </row>
    <row r="636" spans="1:1" ht="14.25" customHeight="1">
      <c r="A636" s="61"/>
    </row>
    <row r="637" spans="1:1" ht="14.25" customHeight="1">
      <c r="A637" s="61"/>
    </row>
    <row r="638" spans="1:1" ht="14.25" customHeight="1">
      <c r="A638" s="61"/>
    </row>
    <row r="639" spans="1:1" ht="14.25" customHeight="1">
      <c r="A639" s="61"/>
    </row>
    <row r="640" spans="1:1" ht="14.25" customHeight="1">
      <c r="A640" s="61"/>
    </row>
    <row r="641" spans="1:1" ht="14.25" customHeight="1">
      <c r="A641" s="61"/>
    </row>
    <row r="642" spans="1:1" ht="14.25" customHeight="1">
      <c r="A642" s="61"/>
    </row>
    <row r="643" spans="1:1" ht="14.25" customHeight="1">
      <c r="A643" s="61"/>
    </row>
    <row r="644" spans="1:1" ht="14.25" customHeight="1">
      <c r="A644" s="61"/>
    </row>
    <row r="645" spans="1:1" ht="14.25" customHeight="1">
      <c r="A645" s="61"/>
    </row>
    <row r="646" spans="1:1" ht="14.25" customHeight="1">
      <c r="A646" s="61"/>
    </row>
    <row r="647" spans="1:1" ht="14.25" customHeight="1">
      <c r="A647" s="61"/>
    </row>
    <row r="648" spans="1:1" ht="14.25" customHeight="1">
      <c r="A648" s="61"/>
    </row>
    <row r="649" spans="1:1" ht="14.25" customHeight="1">
      <c r="A649" s="61"/>
    </row>
    <row r="650" spans="1:1" ht="14.25" customHeight="1">
      <c r="A650" s="61"/>
    </row>
    <row r="651" spans="1:1" ht="14.25" customHeight="1">
      <c r="A651" s="61"/>
    </row>
    <row r="652" spans="1:1" ht="14.25" customHeight="1">
      <c r="A652" s="61"/>
    </row>
    <row r="653" spans="1:1" ht="14.25" customHeight="1">
      <c r="A653" s="61"/>
    </row>
    <row r="654" spans="1:1" ht="14.25" customHeight="1">
      <c r="A654" s="61"/>
    </row>
    <row r="655" spans="1:1" ht="14.25" customHeight="1">
      <c r="A655" s="61"/>
    </row>
    <row r="656" spans="1:1" ht="14.25" customHeight="1">
      <c r="A656" s="61"/>
    </row>
    <row r="657" spans="1:1" ht="14.25" customHeight="1">
      <c r="A657" s="61"/>
    </row>
    <row r="658" spans="1:1" ht="14.25" customHeight="1">
      <c r="A658" s="61"/>
    </row>
    <row r="659" spans="1:1" ht="14.25" customHeight="1">
      <c r="A659" s="61"/>
    </row>
    <row r="660" spans="1:1" ht="14.25" customHeight="1">
      <c r="A660" s="61"/>
    </row>
    <row r="661" spans="1:1" ht="14.25" customHeight="1">
      <c r="A661" s="61"/>
    </row>
    <row r="662" spans="1:1" ht="14.25" customHeight="1">
      <c r="A662" s="61"/>
    </row>
    <row r="663" spans="1:1" ht="14.25" customHeight="1">
      <c r="A663" s="61"/>
    </row>
    <row r="664" spans="1:1" ht="14.25" customHeight="1">
      <c r="A664" s="61"/>
    </row>
    <row r="665" spans="1:1" ht="14.25" customHeight="1">
      <c r="A665" s="61"/>
    </row>
    <row r="666" spans="1:1" ht="14.25" customHeight="1">
      <c r="A666" s="61"/>
    </row>
    <row r="667" spans="1:1" ht="14.25" customHeight="1">
      <c r="A667" s="61"/>
    </row>
    <row r="668" spans="1:1" ht="14.25" customHeight="1">
      <c r="A668" s="61"/>
    </row>
    <row r="669" spans="1:1" ht="14.25" customHeight="1">
      <c r="A669" s="61"/>
    </row>
    <row r="670" spans="1:1" ht="14.25" customHeight="1">
      <c r="A670" s="61"/>
    </row>
    <row r="671" spans="1:1" ht="14.25" customHeight="1">
      <c r="A671" s="61"/>
    </row>
    <row r="672" spans="1:1" ht="14.25" customHeight="1">
      <c r="A672" s="61"/>
    </row>
    <row r="673" spans="1:1" ht="14.25" customHeight="1">
      <c r="A673" s="61"/>
    </row>
    <row r="674" spans="1:1" ht="14.25" customHeight="1">
      <c r="A674" s="61"/>
    </row>
    <row r="675" spans="1:1" ht="14.25" customHeight="1">
      <c r="A675" s="61"/>
    </row>
    <row r="676" spans="1:1" ht="14.25" customHeight="1">
      <c r="A676" s="61"/>
    </row>
    <row r="677" spans="1:1" ht="14.25" customHeight="1">
      <c r="A677" s="61"/>
    </row>
    <row r="678" spans="1:1" ht="14.25" customHeight="1">
      <c r="A678" s="61"/>
    </row>
    <row r="679" spans="1:1" ht="14.25" customHeight="1">
      <c r="A679" s="61"/>
    </row>
    <row r="680" spans="1:1" ht="14.25" customHeight="1">
      <c r="A680" s="61"/>
    </row>
    <row r="681" spans="1:1" ht="14.25" customHeight="1">
      <c r="A681" s="61"/>
    </row>
    <row r="682" spans="1:1" ht="14.25" customHeight="1">
      <c r="A682" s="61"/>
    </row>
    <row r="683" spans="1:1" ht="14.25" customHeight="1">
      <c r="A683" s="61"/>
    </row>
    <row r="684" spans="1:1" ht="14.25" customHeight="1">
      <c r="A684" s="61"/>
    </row>
    <row r="685" spans="1:1" ht="14.25" customHeight="1">
      <c r="A685" s="61"/>
    </row>
    <row r="686" spans="1:1" ht="14.25" customHeight="1">
      <c r="A686" s="61"/>
    </row>
    <row r="687" spans="1:1" ht="14.25" customHeight="1">
      <c r="A687" s="61"/>
    </row>
    <row r="688" spans="1:1" ht="14.25" customHeight="1">
      <c r="A688" s="61"/>
    </row>
    <row r="689" spans="1:1" ht="14.25" customHeight="1">
      <c r="A689" s="61"/>
    </row>
    <row r="690" spans="1:1" ht="14.25" customHeight="1">
      <c r="A690" s="61"/>
    </row>
    <row r="691" spans="1:1" ht="14.25" customHeight="1">
      <c r="A691" s="61"/>
    </row>
    <row r="692" spans="1:1" ht="14.25" customHeight="1">
      <c r="A692" s="61"/>
    </row>
    <row r="693" spans="1:1" ht="14.25" customHeight="1">
      <c r="A693" s="61"/>
    </row>
    <row r="694" spans="1:1" ht="14.25" customHeight="1">
      <c r="A694" s="61"/>
    </row>
    <row r="695" spans="1:1" ht="14.25" customHeight="1">
      <c r="A695" s="61"/>
    </row>
    <row r="696" spans="1:1" ht="14.25" customHeight="1">
      <c r="A696" s="61"/>
    </row>
    <row r="697" spans="1:1" ht="14.25" customHeight="1">
      <c r="A697" s="61"/>
    </row>
    <row r="698" spans="1:1" ht="14.25" customHeight="1">
      <c r="A698" s="61"/>
    </row>
    <row r="699" spans="1:1" ht="14.25" customHeight="1">
      <c r="A699" s="61"/>
    </row>
    <row r="700" spans="1:1" ht="14.25" customHeight="1">
      <c r="A700" s="61"/>
    </row>
    <row r="701" spans="1:1" ht="14.25" customHeight="1">
      <c r="A701" s="61"/>
    </row>
    <row r="702" spans="1:1" ht="14.25" customHeight="1">
      <c r="A702" s="61"/>
    </row>
    <row r="703" spans="1:1" ht="14.25" customHeight="1">
      <c r="A703" s="61"/>
    </row>
    <row r="704" spans="1:1" ht="14.25" customHeight="1">
      <c r="A704" s="61"/>
    </row>
    <row r="705" spans="1:1" ht="14.25" customHeight="1">
      <c r="A705" s="61"/>
    </row>
    <row r="706" spans="1:1" ht="14.25" customHeight="1">
      <c r="A706" s="61"/>
    </row>
    <row r="707" spans="1:1" ht="14.25" customHeight="1">
      <c r="A707" s="61"/>
    </row>
    <row r="708" spans="1:1" ht="14.25" customHeight="1">
      <c r="A708" s="61"/>
    </row>
    <row r="709" spans="1:1" ht="14.25" customHeight="1">
      <c r="A709" s="61"/>
    </row>
    <row r="710" spans="1:1" ht="14.25" customHeight="1">
      <c r="A710" s="61"/>
    </row>
    <row r="711" spans="1:1" ht="14.25" customHeight="1">
      <c r="A711" s="61"/>
    </row>
    <row r="712" spans="1:1" ht="14.25" customHeight="1">
      <c r="A712" s="61"/>
    </row>
    <row r="713" spans="1:1" ht="14.25" customHeight="1">
      <c r="A713" s="61"/>
    </row>
    <row r="714" spans="1:1" ht="14.25" customHeight="1">
      <c r="A714" s="61"/>
    </row>
    <row r="715" spans="1:1" ht="14.25" customHeight="1">
      <c r="A715" s="61"/>
    </row>
    <row r="716" spans="1:1" ht="14.25" customHeight="1">
      <c r="A716" s="61"/>
    </row>
    <row r="717" spans="1:1" ht="14.25" customHeight="1">
      <c r="A717" s="61"/>
    </row>
    <row r="718" spans="1:1" ht="14.25" customHeight="1">
      <c r="A718" s="61"/>
    </row>
    <row r="719" spans="1:1" ht="14.25" customHeight="1">
      <c r="A719" s="61"/>
    </row>
    <row r="720" spans="1:1" ht="14.25" customHeight="1">
      <c r="A720" s="61"/>
    </row>
    <row r="721" spans="1:1" ht="14.25" customHeight="1">
      <c r="A721" s="61"/>
    </row>
    <row r="722" spans="1:1" ht="14.25" customHeight="1">
      <c r="A722" s="61"/>
    </row>
    <row r="723" spans="1:1" ht="14.25" customHeight="1">
      <c r="A723" s="61"/>
    </row>
    <row r="724" spans="1:1" ht="14.25" customHeight="1">
      <c r="A724" s="61"/>
    </row>
    <row r="725" spans="1:1" ht="14.25" customHeight="1">
      <c r="A725" s="61"/>
    </row>
    <row r="726" spans="1:1" ht="14.25" customHeight="1">
      <c r="A726" s="61"/>
    </row>
    <row r="727" spans="1:1" ht="14.25" customHeight="1">
      <c r="A727" s="61"/>
    </row>
    <row r="728" spans="1:1" ht="14.25" customHeight="1">
      <c r="A728" s="61"/>
    </row>
    <row r="729" spans="1:1" ht="14.25" customHeight="1">
      <c r="A729" s="61"/>
    </row>
    <row r="730" spans="1:1" ht="14.25" customHeight="1">
      <c r="A730" s="61"/>
    </row>
    <row r="731" spans="1:1" ht="14.25" customHeight="1">
      <c r="A731" s="61"/>
    </row>
    <row r="732" spans="1:1" ht="14.25" customHeight="1">
      <c r="A732" s="61"/>
    </row>
    <row r="733" spans="1:1" ht="14.25" customHeight="1">
      <c r="A733" s="61"/>
    </row>
    <row r="734" spans="1:1" ht="14.25" customHeight="1">
      <c r="A734" s="61"/>
    </row>
    <row r="735" spans="1:1" ht="14.25" customHeight="1">
      <c r="A735" s="61"/>
    </row>
    <row r="736" spans="1:1" ht="14.25" customHeight="1">
      <c r="A736" s="61"/>
    </row>
    <row r="737" spans="1:1" ht="14.25" customHeight="1">
      <c r="A737" s="61"/>
    </row>
    <row r="738" spans="1:1" ht="14.25" customHeight="1">
      <c r="A738" s="61"/>
    </row>
    <row r="739" spans="1:1" ht="14.25" customHeight="1">
      <c r="A739" s="61"/>
    </row>
    <row r="740" spans="1:1" ht="14.25" customHeight="1">
      <c r="A740" s="61"/>
    </row>
    <row r="741" spans="1:1" ht="14.25" customHeight="1">
      <c r="A741" s="61"/>
    </row>
    <row r="742" spans="1:1" ht="14.25" customHeight="1">
      <c r="A742" s="61"/>
    </row>
    <row r="743" spans="1:1" ht="14.25" customHeight="1">
      <c r="A743" s="61"/>
    </row>
    <row r="744" spans="1:1" ht="14.25" customHeight="1">
      <c r="A744" s="61"/>
    </row>
    <row r="745" spans="1:1" ht="14.25" customHeight="1">
      <c r="A745" s="61"/>
    </row>
    <row r="746" spans="1:1" ht="14.25" customHeight="1">
      <c r="A746" s="61"/>
    </row>
    <row r="747" spans="1:1" ht="14.25" customHeight="1">
      <c r="A747" s="61"/>
    </row>
    <row r="748" spans="1:1" ht="14.25" customHeight="1">
      <c r="A748" s="61"/>
    </row>
    <row r="749" spans="1:1" ht="14.25" customHeight="1">
      <c r="A749" s="61"/>
    </row>
    <row r="750" spans="1:1" ht="14.25" customHeight="1">
      <c r="A750" s="61"/>
    </row>
    <row r="751" spans="1:1" ht="14.25" customHeight="1">
      <c r="A751" s="61"/>
    </row>
    <row r="752" spans="1:1" ht="14.25" customHeight="1">
      <c r="A752" s="61"/>
    </row>
    <row r="753" spans="1:1" ht="14.25" customHeight="1">
      <c r="A753" s="61"/>
    </row>
    <row r="754" spans="1:1" ht="14.25" customHeight="1">
      <c r="A754" s="61"/>
    </row>
    <row r="755" spans="1:1" ht="14.25" customHeight="1">
      <c r="A755" s="61"/>
    </row>
    <row r="756" spans="1:1" ht="14.25" customHeight="1">
      <c r="A756" s="61"/>
    </row>
    <row r="757" spans="1:1" ht="14.25" customHeight="1">
      <c r="A757" s="61"/>
    </row>
    <row r="758" spans="1:1" ht="14.25" customHeight="1">
      <c r="A758" s="61"/>
    </row>
    <row r="759" spans="1:1" ht="14.25" customHeight="1">
      <c r="A759" s="61"/>
    </row>
    <row r="760" spans="1:1" ht="14.25" customHeight="1">
      <c r="A760" s="61"/>
    </row>
    <row r="761" spans="1:1" ht="14.25" customHeight="1">
      <c r="A761" s="61"/>
    </row>
    <row r="762" spans="1:1" ht="14.25" customHeight="1">
      <c r="A762" s="61"/>
    </row>
    <row r="763" spans="1:1" ht="14.25" customHeight="1">
      <c r="A763" s="61"/>
    </row>
    <row r="764" spans="1:1" ht="14.25" customHeight="1">
      <c r="A764" s="61"/>
    </row>
    <row r="765" spans="1:1" ht="14.25" customHeight="1">
      <c r="A765" s="61"/>
    </row>
    <row r="766" spans="1:1" ht="14.25" customHeight="1">
      <c r="A766" s="61"/>
    </row>
    <row r="767" spans="1:1" ht="14.25" customHeight="1">
      <c r="A767" s="61"/>
    </row>
    <row r="768" spans="1:1" ht="14.25" customHeight="1">
      <c r="A768" s="61"/>
    </row>
    <row r="769" spans="1:1" ht="14.25" customHeight="1">
      <c r="A769" s="61"/>
    </row>
    <row r="770" spans="1:1" ht="14.25" customHeight="1">
      <c r="A770" s="61"/>
    </row>
    <row r="771" spans="1:1" ht="14.25" customHeight="1">
      <c r="A771" s="61"/>
    </row>
    <row r="772" spans="1:1" ht="14.25" customHeight="1">
      <c r="A772" s="61"/>
    </row>
    <row r="773" spans="1:1" ht="14.25" customHeight="1">
      <c r="A773" s="61"/>
    </row>
    <row r="774" spans="1:1" ht="14.25" customHeight="1">
      <c r="A774" s="61"/>
    </row>
    <row r="775" spans="1:1" ht="14.25" customHeight="1">
      <c r="A775" s="61"/>
    </row>
    <row r="776" spans="1:1" ht="14.25" customHeight="1">
      <c r="A776" s="61"/>
    </row>
    <row r="777" spans="1:1" ht="14.25" customHeight="1">
      <c r="A777" s="61"/>
    </row>
    <row r="778" spans="1:1" ht="14.25" customHeight="1">
      <c r="A778" s="61"/>
    </row>
    <row r="779" spans="1:1" ht="14.25" customHeight="1">
      <c r="A779" s="61"/>
    </row>
    <row r="780" spans="1:1" ht="14.25" customHeight="1">
      <c r="A780" s="61"/>
    </row>
    <row r="781" spans="1:1" ht="14.25" customHeight="1">
      <c r="A781" s="61"/>
    </row>
    <row r="782" spans="1:1" ht="14.25" customHeight="1">
      <c r="A782" s="61"/>
    </row>
    <row r="783" spans="1:1" ht="14.25" customHeight="1">
      <c r="A783" s="61"/>
    </row>
    <row r="784" spans="1:1" ht="14.25" customHeight="1">
      <c r="A784" s="61"/>
    </row>
    <row r="785" spans="1:1" ht="14.25" customHeight="1">
      <c r="A785" s="61"/>
    </row>
    <row r="786" spans="1:1" ht="14.25" customHeight="1">
      <c r="A786" s="61"/>
    </row>
    <row r="787" spans="1:1" ht="14.25" customHeight="1">
      <c r="A787" s="61"/>
    </row>
    <row r="788" spans="1:1" ht="14.25" customHeight="1">
      <c r="A788" s="61"/>
    </row>
    <row r="789" spans="1:1" ht="14.25" customHeight="1">
      <c r="A789" s="61"/>
    </row>
    <row r="790" spans="1:1" ht="14.25" customHeight="1">
      <c r="A790" s="61"/>
    </row>
    <row r="791" spans="1:1" ht="14.25" customHeight="1">
      <c r="A791" s="61"/>
    </row>
    <row r="792" spans="1:1" ht="14.25" customHeight="1">
      <c r="A792" s="61"/>
    </row>
    <row r="793" spans="1:1" ht="14.25" customHeight="1">
      <c r="A793" s="61"/>
    </row>
    <row r="794" spans="1:1" ht="14.25" customHeight="1">
      <c r="A794" s="61"/>
    </row>
    <row r="795" spans="1:1" ht="14.25" customHeight="1">
      <c r="A795" s="61"/>
    </row>
    <row r="796" spans="1:1" ht="14.25" customHeight="1">
      <c r="A796" s="61"/>
    </row>
    <row r="797" spans="1:1" ht="14.25" customHeight="1">
      <c r="A797" s="61"/>
    </row>
    <row r="798" spans="1:1" ht="14.25" customHeight="1">
      <c r="A798" s="61"/>
    </row>
    <row r="799" spans="1:1" ht="14.25" customHeight="1">
      <c r="A799" s="61"/>
    </row>
    <row r="800" spans="1:1" ht="14.25" customHeight="1">
      <c r="A800" s="61"/>
    </row>
    <row r="801" spans="1:1" ht="14.25" customHeight="1">
      <c r="A801" s="61"/>
    </row>
    <row r="802" spans="1:1" ht="14.25" customHeight="1">
      <c r="A802" s="61"/>
    </row>
    <row r="803" spans="1:1" ht="14.25" customHeight="1">
      <c r="A803" s="61"/>
    </row>
    <row r="804" spans="1:1" ht="14.25" customHeight="1">
      <c r="A804" s="61"/>
    </row>
    <row r="805" spans="1:1" ht="14.25" customHeight="1">
      <c r="A805" s="61"/>
    </row>
    <row r="806" spans="1:1" ht="14.25" customHeight="1">
      <c r="A806" s="61"/>
    </row>
    <row r="807" spans="1:1" ht="14.25" customHeight="1">
      <c r="A807" s="61"/>
    </row>
    <row r="808" spans="1:1" ht="14.25" customHeight="1">
      <c r="A808" s="61"/>
    </row>
    <row r="809" spans="1:1" ht="14.25" customHeight="1">
      <c r="A809" s="61"/>
    </row>
    <row r="810" spans="1:1" ht="14.25" customHeight="1">
      <c r="A810" s="61"/>
    </row>
    <row r="811" spans="1:1" ht="14.25" customHeight="1">
      <c r="A811" s="61"/>
    </row>
    <row r="812" spans="1:1" ht="14.25" customHeight="1">
      <c r="A812" s="61"/>
    </row>
    <row r="813" spans="1:1" ht="14.25" customHeight="1">
      <c r="A813" s="61"/>
    </row>
    <row r="814" spans="1:1" ht="14.25" customHeight="1">
      <c r="A814" s="61"/>
    </row>
    <row r="815" spans="1:1" ht="14.25" customHeight="1">
      <c r="A815" s="61"/>
    </row>
    <row r="816" spans="1:1" ht="14.25" customHeight="1">
      <c r="A816" s="61"/>
    </row>
    <row r="817" spans="1:1" ht="14.25" customHeight="1">
      <c r="A817" s="61"/>
    </row>
    <row r="818" spans="1:1" ht="14.25" customHeight="1">
      <c r="A818" s="61"/>
    </row>
    <row r="819" spans="1:1" ht="14.25" customHeight="1">
      <c r="A819" s="61"/>
    </row>
    <row r="820" spans="1:1" ht="14.25" customHeight="1">
      <c r="A820" s="61"/>
    </row>
    <row r="821" spans="1:1" ht="14.25" customHeight="1">
      <c r="A821" s="61"/>
    </row>
    <row r="822" spans="1:1" ht="14.25" customHeight="1">
      <c r="A822" s="61"/>
    </row>
    <row r="823" spans="1:1" ht="14.25" customHeight="1">
      <c r="A823" s="61"/>
    </row>
    <row r="824" spans="1:1" ht="14.25" customHeight="1">
      <c r="A824" s="61"/>
    </row>
    <row r="825" spans="1:1" ht="14.25" customHeight="1">
      <c r="A825" s="61"/>
    </row>
    <row r="826" spans="1:1" ht="14.25" customHeight="1">
      <c r="A826" s="61"/>
    </row>
    <row r="827" spans="1:1" ht="14.25" customHeight="1">
      <c r="A827" s="61"/>
    </row>
    <row r="828" spans="1:1" ht="14.25" customHeight="1">
      <c r="A828" s="61"/>
    </row>
    <row r="829" spans="1:1" ht="14.25" customHeight="1">
      <c r="A829" s="61"/>
    </row>
    <row r="830" spans="1:1" ht="14.25" customHeight="1">
      <c r="A830" s="61"/>
    </row>
    <row r="831" spans="1:1" ht="14.25" customHeight="1">
      <c r="A831" s="61"/>
    </row>
    <row r="832" spans="1:1" ht="14.25" customHeight="1">
      <c r="A832" s="61"/>
    </row>
    <row r="833" spans="1:1" ht="14.25" customHeight="1">
      <c r="A833" s="61"/>
    </row>
    <row r="834" spans="1:1" ht="14.25" customHeight="1">
      <c r="A834" s="61"/>
    </row>
    <row r="835" spans="1:1" ht="14.25" customHeight="1">
      <c r="A835" s="61"/>
    </row>
    <row r="836" spans="1:1" ht="14.25" customHeight="1">
      <c r="A836" s="61"/>
    </row>
    <row r="837" spans="1:1" ht="14.25" customHeight="1">
      <c r="A837" s="61"/>
    </row>
    <row r="838" spans="1:1" ht="14.25" customHeight="1">
      <c r="A838" s="61"/>
    </row>
    <row r="839" spans="1:1" ht="14.25" customHeight="1">
      <c r="A839" s="61"/>
    </row>
    <row r="840" spans="1:1" ht="14.25" customHeight="1">
      <c r="A840" s="61"/>
    </row>
    <row r="841" spans="1:1" ht="14.25" customHeight="1">
      <c r="A841" s="61"/>
    </row>
    <row r="842" spans="1:1" ht="14.25" customHeight="1">
      <c r="A842" s="61"/>
    </row>
    <row r="843" spans="1:1" ht="14.25" customHeight="1">
      <c r="A843" s="61"/>
    </row>
    <row r="844" spans="1:1" ht="14.25" customHeight="1">
      <c r="A844" s="61"/>
    </row>
    <row r="845" spans="1:1" ht="14.25" customHeight="1">
      <c r="A845" s="61"/>
    </row>
    <row r="846" spans="1:1" ht="14.25" customHeight="1">
      <c r="A846" s="61"/>
    </row>
    <row r="847" spans="1:1" ht="14.25" customHeight="1">
      <c r="A847" s="61"/>
    </row>
    <row r="848" spans="1:1" ht="14.25" customHeight="1">
      <c r="A848" s="61"/>
    </row>
    <row r="849" spans="1:1" ht="14.25" customHeight="1">
      <c r="A849" s="61"/>
    </row>
    <row r="850" spans="1:1" ht="14.25" customHeight="1">
      <c r="A850" s="61"/>
    </row>
    <row r="851" spans="1:1" ht="14.25" customHeight="1">
      <c r="A851" s="61"/>
    </row>
    <row r="852" spans="1:1" ht="14.25" customHeight="1">
      <c r="A852" s="61"/>
    </row>
    <row r="853" spans="1:1" ht="14.25" customHeight="1">
      <c r="A853" s="61"/>
    </row>
    <row r="854" spans="1:1" ht="14.25" customHeight="1">
      <c r="A854" s="61"/>
    </row>
    <row r="855" spans="1:1" ht="14.25" customHeight="1">
      <c r="A855" s="61"/>
    </row>
    <row r="856" spans="1:1" ht="14.25" customHeight="1">
      <c r="A856" s="61"/>
    </row>
    <row r="857" spans="1:1" ht="14.25" customHeight="1">
      <c r="A857" s="61"/>
    </row>
    <row r="858" spans="1:1" ht="14.25" customHeight="1">
      <c r="A858" s="61"/>
    </row>
    <row r="859" spans="1:1" ht="14.25" customHeight="1">
      <c r="A859" s="61"/>
    </row>
    <row r="860" spans="1:1" ht="14.25" customHeight="1">
      <c r="A860" s="61"/>
    </row>
    <row r="861" spans="1:1" ht="14.25" customHeight="1">
      <c r="A861" s="61"/>
    </row>
    <row r="862" spans="1:1" ht="14.25" customHeight="1">
      <c r="A862" s="61"/>
    </row>
    <row r="863" spans="1:1" ht="14.25" customHeight="1">
      <c r="A863" s="61"/>
    </row>
    <row r="864" spans="1:1" ht="14.25" customHeight="1">
      <c r="A864" s="61"/>
    </row>
    <row r="865" spans="1:1" ht="14.25" customHeight="1">
      <c r="A865" s="61"/>
    </row>
    <row r="866" spans="1:1" ht="14.25" customHeight="1">
      <c r="A866" s="61"/>
    </row>
    <row r="867" spans="1:1" ht="14.25" customHeight="1">
      <c r="A867" s="61"/>
    </row>
    <row r="868" spans="1:1" ht="14.25" customHeight="1">
      <c r="A868" s="61"/>
    </row>
    <row r="869" spans="1:1" ht="14.25" customHeight="1">
      <c r="A869" s="61"/>
    </row>
    <row r="870" spans="1:1" ht="14.25" customHeight="1">
      <c r="A870" s="61"/>
    </row>
    <row r="871" spans="1:1" ht="14.25" customHeight="1">
      <c r="A871" s="61"/>
    </row>
    <row r="872" spans="1:1" ht="14.25" customHeight="1">
      <c r="A872" s="61"/>
    </row>
    <row r="873" spans="1:1" ht="14.25" customHeight="1">
      <c r="A873" s="61"/>
    </row>
    <row r="874" spans="1:1" ht="14.25" customHeight="1">
      <c r="A874" s="61"/>
    </row>
    <row r="875" spans="1:1" ht="14.25" customHeight="1">
      <c r="A875" s="61"/>
    </row>
    <row r="876" spans="1:1" ht="14.25" customHeight="1">
      <c r="A876" s="61"/>
    </row>
    <row r="877" spans="1:1" ht="14.25" customHeight="1">
      <c r="A877" s="61"/>
    </row>
    <row r="878" spans="1:1" ht="14.25" customHeight="1">
      <c r="A878" s="61"/>
    </row>
    <row r="879" spans="1:1" ht="14.25" customHeight="1">
      <c r="A879" s="61"/>
    </row>
    <row r="880" spans="1:1" ht="14.25" customHeight="1">
      <c r="A880" s="61"/>
    </row>
    <row r="881" spans="1:1" ht="14.25" customHeight="1">
      <c r="A881" s="61"/>
    </row>
    <row r="882" spans="1:1" ht="14.25" customHeight="1">
      <c r="A882" s="61"/>
    </row>
    <row r="883" spans="1:1" ht="14.25" customHeight="1">
      <c r="A883" s="61"/>
    </row>
    <row r="884" spans="1:1" ht="14.25" customHeight="1">
      <c r="A884" s="61"/>
    </row>
    <row r="885" spans="1:1" ht="14.25" customHeight="1">
      <c r="A885" s="61"/>
    </row>
    <row r="886" spans="1:1" ht="14.25" customHeight="1">
      <c r="A886" s="61"/>
    </row>
    <row r="887" spans="1:1" ht="14.25" customHeight="1">
      <c r="A887" s="61"/>
    </row>
    <row r="888" spans="1:1" ht="14.25" customHeight="1">
      <c r="A888" s="61"/>
    </row>
    <row r="889" spans="1:1" ht="14.25" customHeight="1">
      <c r="A889" s="61"/>
    </row>
    <row r="890" spans="1:1" ht="14.25" customHeight="1">
      <c r="A890" s="61"/>
    </row>
    <row r="891" spans="1:1" ht="14.25" customHeight="1">
      <c r="A891" s="61"/>
    </row>
    <row r="892" spans="1:1" ht="14.25" customHeight="1">
      <c r="A892" s="61"/>
    </row>
    <row r="893" spans="1:1" ht="14.25" customHeight="1">
      <c r="A893" s="61"/>
    </row>
    <row r="894" spans="1:1" ht="14.25" customHeight="1">
      <c r="A894" s="61"/>
    </row>
    <row r="895" spans="1:1" ht="14.25" customHeight="1">
      <c r="A895" s="61"/>
    </row>
    <row r="896" spans="1:1" ht="14.25" customHeight="1">
      <c r="A896" s="61"/>
    </row>
    <row r="897" spans="1:1" ht="14.25" customHeight="1">
      <c r="A897" s="61"/>
    </row>
    <row r="898" spans="1:1" ht="14.25" customHeight="1">
      <c r="A898" s="61"/>
    </row>
    <row r="899" spans="1:1" ht="14.25" customHeight="1">
      <c r="A899" s="61"/>
    </row>
    <row r="900" spans="1:1" ht="14.25" customHeight="1">
      <c r="A900" s="61"/>
    </row>
    <row r="901" spans="1:1" ht="14.25" customHeight="1">
      <c r="A901" s="61"/>
    </row>
    <row r="902" spans="1:1" ht="14.25" customHeight="1">
      <c r="A902" s="61"/>
    </row>
    <row r="903" spans="1:1" ht="14.25" customHeight="1">
      <c r="A903" s="61"/>
    </row>
    <row r="904" spans="1:1" ht="14.25" customHeight="1">
      <c r="A904" s="61"/>
    </row>
    <row r="905" spans="1:1" ht="14.25" customHeight="1">
      <c r="A905" s="61"/>
    </row>
    <row r="906" spans="1:1" ht="14.25" customHeight="1">
      <c r="A906" s="61"/>
    </row>
    <row r="907" spans="1:1" ht="14.25" customHeight="1">
      <c r="A907" s="61"/>
    </row>
    <row r="908" spans="1:1" ht="14.25" customHeight="1">
      <c r="A908" s="61"/>
    </row>
    <row r="909" spans="1:1" ht="14.25" customHeight="1">
      <c r="A909" s="61"/>
    </row>
    <row r="910" spans="1:1" ht="14.25" customHeight="1">
      <c r="A910" s="61"/>
    </row>
    <row r="911" spans="1:1" ht="14.25" customHeight="1">
      <c r="A911" s="61"/>
    </row>
    <row r="912" spans="1:1" ht="14.25" customHeight="1">
      <c r="A912" s="61"/>
    </row>
    <row r="913" spans="1:1" ht="14.25" customHeight="1">
      <c r="A913" s="61"/>
    </row>
    <row r="914" spans="1:1" ht="14.25" customHeight="1">
      <c r="A914" s="61"/>
    </row>
    <row r="915" spans="1:1" ht="14.25" customHeight="1">
      <c r="A915" s="61"/>
    </row>
    <row r="916" spans="1:1" ht="14.25" customHeight="1">
      <c r="A916" s="61"/>
    </row>
    <row r="917" spans="1:1" ht="14.25" customHeight="1">
      <c r="A917" s="61"/>
    </row>
    <row r="918" spans="1:1" ht="14.25" customHeight="1">
      <c r="A918" s="61"/>
    </row>
    <row r="919" spans="1:1" ht="14.25" customHeight="1">
      <c r="A919" s="61"/>
    </row>
    <row r="920" spans="1:1" ht="14.25" customHeight="1">
      <c r="A920" s="61"/>
    </row>
    <row r="921" spans="1:1" ht="14.25" customHeight="1">
      <c r="A921" s="61"/>
    </row>
    <row r="922" spans="1:1" ht="14.25" customHeight="1">
      <c r="A922" s="61"/>
    </row>
    <row r="923" spans="1:1" ht="14.25" customHeight="1">
      <c r="A923" s="61"/>
    </row>
    <row r="924" spans="1:1" ht="14.25" customHeight="1">
      <c r="A924" s="61"/>
    </row>
    <row r="925" spans="1:1" ht="14.25" customHeight="1">
      <c r="A925" s="61"/>
    </row>
    <row r="926" spans="1:1" ht="14.25" customHeight="1">
      <c r="A926" s="61"/>
    </row>
    <row r="927" spans="1:1" ht="14.25" customHeight="1">
      <c r="A927" s="61"/>
    </row>
    <row r="928" spans="1:1" ht="14.25" customHeight="1">
      <c r="A928" s="61"/>
    </row>
    <row r="929" spans="1:1" ht="14.25" customHeight="1">
      <c r="A929" s="61"/>
    </row>
    <row r="930" spans="1:1" ht="14.25" customHeight="1">
      <c r="A930" s="61"/>
    </row>
    <row r="931" spans="1:1" ht="14.25" customHeight="1">
      <c r="A931" s="61"/>
    </row>
    <row r="932" spans="1:1" ht="14.25" customHeight="1">
      <c r="A932" s="61"/>
    </row>
    <row r="933" spans="1:1" ht="14.25" customHeight="1">
      <c r="A933" s="61"/>
    </row>
    <row r="934" spans="1:1" ht="14.25" customHeight="1">
      <c r="A934" s="61"/>
    </row>
    <row r="935" spans="1:1" ht="14.25" customHeight="1">
      <c r="A935" s="61"/>
    </row>
    <row r="936" spans="1:1" ht="14.25" customHeight="1">
      <c r="A936" s="61"/>
    </row>
    <row r="937" spans="1:1" ht="14.25" customHeight="1">
      <c r="A937" s="61"/>
    </row>
    <row r="938" spans="1:1" ht="14.25" customHeight="1">
      <c r="A938" s="61"/>
    </row>
    <row r="939" spans="1:1" ht="14.25" customHeight="1">
      <c r="A939" s="61"/>
    </row>
    <row r="940" spans="1:1" ht="14.25" customHeight="1">
      <c r="A940" s="61"/>
    </row>
    <row r="941" spans="1:1" ht="14.25" customHeight="1">
      <c r="A941" s="61"/>
    </row>
    <row r="942" spans="1:1" ht="14.25" customHeight="1">
      <c r="A942" s="61"/>
    </row>
    <row r="943" spans="1:1" ht="14.25" customHeight="1">
      <c r="A943" s="61"/>
    </row>
    <row r="944" spans="1:1" ht="14.25" customHeight="1">
      <c r="A944" s="61"/>
    </row>
    <row r="945" spans="1:1" ht="14.25" customHeight="1">
      <c r="A945" s="61"/>
    </row>
    <row r="946" spans="1:1" ht="14.25" customHeight="1">
      <c r="A946" s="61"/>
    </row>
    <row r="947" spans="1:1" ht="14.25" customHeight="1">
      <c r="A947" s="61"/>
    </row>
    <row r="948" spans="1:1" ht="14.25" customHeight="1">
      <c r="A948" s="61"/>
    </row>
    <row r="949" spans="1:1" ht="14.25" customHeight="1">
      <c r="A949" s="61"/>
    </row>
    <row r="950" spans="1:1" ht="14.25" customHeight="1">
      <c r="A950" s="61"/>
    </row>
    <row r="951" spans="1:1" ht="14.25" customHeight="1">
      <c r="A951" s="61"/>
    </row>
    <row r="952" spans="1:1" ht="14.25" customHeight="1">
      <c r="A952" s="61"/>
    </row>
    <row r="953" spans="1:1" ht="14.25" customHeight="1">
      <c r="A953" s="61"/>
    </row>
    <row r="954" spans="1:1" ht="14.25" customHeight="1">
      <c r="A954" s="61"/>
    </row>
    <row r="955" spans="1:1" ht="14.25" customHeight="1">
      <c r="A955" s="61"/>
    </row>
    <row r="956" spans="1:1" ht="14.25" customHeight="1">
      <c r="A956" s="61"/>
    </row>
    <row r="957" spans="1:1" ht="14.25" customHeight="1">
      <c r="A957" s="61"/>
    </row>
    <row r="958" spans="1:1" ht="14.25" customHeight="1">
      <c r="A958" s="61"/>
    </row>
    <row r="959" spans="1:1" ht="14.25" customHeight="1">
      <c r="A959" s="61"/>
    </row>
    <row r="960" spans="1:1" ht="14.25" customHeight="1">
      <c r="A960" s="61"/>
    </row>
    <row r="961" spans="1:1" ht="14.25" customHeight="1">
      <c r="A961" s="61"/>
    </row>
    <row r="962" spans="1:1" ht="14.25" customHeight="1">
      <c r="A962" s="61"/>
    </row>
    <row r="963" spans="1:1" ht="14.25" customHeight="1">
      <c r="A963" s="61"/>
    </row>
    <row r="964" spans="1:1" ht="14.25" customHeight="1">
      <c r="A964" s="61"/>
    </row>
    <row r="965" spans="1:1" ht="14.25" customHeight="1">
      <c r="A965" s="61"/>
    </row>
    <row r="966" spans="1:1" ht="14.25" customHeight="1">
      <c r="A966" s="61"/>
    </row>
    <row r="967" spans="1:1" ht="14.25" customHeight="1">
      <c r="A967" s="61"/>
    </row>
    <row r="968" spans="1:1" ht="14.25" customHeight="1">
      <c r="A968" s="61"/>
    </row>
    <row r="969" spans="1:1" ht="14.25" customHeight="1">
      <c r="A969" s="61"/>
    </row>
    <row r="970" spans="1:1" ht="14.25" customHeight="1">
      <c r="A970" s="61"/>
    </row>
    <row r="971" spans="1:1" ht="14.25" customHeight="1">
      <c r="A971" s="61"/>
    </row>
    <row r="972" spans="1:1" ht="14.25" customHeight="1">
      <c r="A972" s="61"/>
    </row>
    <row r="973" spans="1:1" ht="14.25" customHeight="1">
      <c r="A973" s="61"/>
    </row>
    <row r="974" spans="1:1" ht="14.25" customHeight="1">
      <c r="A974" s="61"/>
    </row>
    <row r="975" spans="1:1" ht="14.25" customHeight="1">
      <c r="A975" s="61"/>
    </row>
    <row r="976" spans="1:1" ht="14.25" customHeight="1">
      <c r="A976" s="61"/>
    </row>
    <row r="977" spans="1:1" ht="14.25" customHeight="1">
      <c r="A977" s="61"/>
    </row>
    <row r="978" spans="1:1" ht="14.25" customHeight="1">
      <c r="A978" s="61"/>
    </row>
    <row r="979" spans="1:1" ht="14.25" customHeight="1">
      <c r="A979" s="61"/>
    </row>
    <row r="980" spans="1:1" ht="14.25" customHeight="1">
      <c r="A980" s="61"/>
    </row>
    <row r="981" spans="1:1" ht="14.25" customHeight="1">
      <c r="A981" s="61"/>
    </row>
    <row r="982" spans="1:1" ht="14.25" customHeight="1">
      <c r="A982" s="61"/>
    </row>
    <row r="983" spans="1:1" ht="14.25" customHeight="1">
      <c r="A983" s="61"/>
    </row>
    <row r="984" spans="1:1" ht="14.25" customHeight="1">
      <c r="A984" s="61"/>
    </row>
    <row r="985" spans="1:1" ht="14.25" customHeight="1">
      <c r="A985" s="61"/>
    </row>
    <row r="986" spans="1:1" ht="14.25" customHeight="1">
      <c r="A986" s="61"/>
    </row>
    <row r="987" spans="1:1" ht="14.25" customHeight="1">
      <c r="A987" s="61"/>
    </row>
    <row r="988" spans="1:1" ht="14.25" customHeight="1">
      <c r="A988" s="61"/>
    </row>
    <row r="989" spans="1:1" ht="14.25" customHeight="1">
      <c r="A989" s="61"/>
    </row>
    <row r="990" spans="1:1" ht="14.25" customHeight="1">
      <c r="A990" s="61"/>
    </row>
    <row r="991" spans="1:1" ht="14.25" customHeight="1">
      <c r="A991" s="61"/>
    </row>
    <row r="992" spans="1:1" ht="14.25" customHeight="1">
      <c r="A992" s="61"/>
    </row>
    <row r="993" spans="1:1" ht="14.25" customHeight="1">
      <c r="A993" s="61"/>
    </row>
    <row r="994" spans="1:1" ht="14.25" customHeight="1">
      <c r="A994" s="61"/>
    </row>
    <row r="995" spans="1:1" ht="14.25" customHeight="1">
      <c r="A995" s="61"/>
    </row>
    <row r="996" spans="1:1" ht="14.25" customHeight="1">
      <c r="A996" s="61"/>
    </row>
    <row r="997" spans="1:1" ht="14.25" customHeight="1">
      <c r="A997" s="61"/>
    </row>
    <row r="998" spans="1:1" ht="14.25" customHeight="1">
      <c r="A998" s="61"/>
    </row>
    <row r="999" spans="1:1" ht="14.25" customHeight="1">
      <c r="A999" s="61"/>
    </row>
    <row r="1000" spans="1:1" ht="14.25" customHeight="1">
      <c r="A1000" s="61"/>
    </row>
  </sheetData>
  <autoFilter ref="A1:D31" xr:uid="{00000000-0009-0000-0000-00000E000000}"/>
  <pageMargins left="0.7" right="0.7" top="0.75" bottom="0.75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6"/>
  <sheetViews>
    <sheetView workbookViewId="0">
      <selection activeCell="B10" sqref="B10:B12"/>
    </sheetView>
  </sheetViews>
  <sheetFormatPr defaultRowHeight="15"/>
  <cols>
    <col min="1" max="1" width="6.375" style="204" bestFit="1" customWidth="1"/>
    <col min="2" max="2" width="11" style="204" customWidth="1"/>
    <col min="3" max="4" width="9.75" style="204" bestFit="1" customWidth="1"/>
    <col min="5" max="6" width="8.75" style="204" bestFit="1" customWidth="1"/>
    <col min="7" max="7" width="9" style="204"/>
    <col min="8" max="8" width="15" style="204" bestFit="1" customWidth="1"/>
    <col min="9" max="16384" width="9" style="204"/>
  </cols>
  <sheetData>
    <row r="1" spans="1:10" ht="16.5" thickBot="1">
      <c r="A1" s="573" t="s">
        <v>214</v>
      </c>
      <c r="B1" s="574"/>
      <c r="C1" s="574"/>
      <c r="D1" s="574"/>
      <c r="E1" s="574"/>
      <c r="F1" s="575"/>
    </row>
    <row r="2" spans="1:10" ht="15.75" thickBot="1">
      <c r="A2" s="570" t="s">
        <v>357</v>
      </c>
      <c r="B2" s="571"/>
      <c r="C2" s="571"/>
      <c r="D2" s="571"/>
      <c r="E2" s="571"/>
      <c r="F2" s="572"/>
    </row>
    <row r="3" spans="1:10" ht="19.5" thickBot="1">
      <c r="A3" s="205" t="s">
        <v>337</v>
      </c>
      <c r="B3" s="206" t="s">
        <v>224</v>
      </c>
      <c r="C3" s="206" t="s">
        <v>35</v>
      </c>
      <c r="D3" s="206" t="s">
        <v>28</v>
      </c>
      <c r="E3" s="206" t="s">
        <v>41</v>
      </c>
      <c r="F3" s="207" t="s">
        <v>156</v>
      </c>
      <c r="H3" s="217" t="s">
        <v>362</v>
      </c>
      <c r="I3" s="222"/>
      <c r="J3" s="218" t="s">
        <v>361</v>
      </c>
    </row>
    <row r="4" spans="1:10" ht="18.75">
      <c r="A4" s="208">
        <v>1</v>
      </c>
      <c r="B4" s="209" t="s">
        <v>358</v>
      </c>
      <c r="C4" s="210" t="s">
        <v>327</v>
      </c>
      <c r="D4" s="211" t="s">
        <v>327</v>
      </c>
      <c r="E4" s="211" t="s">
        <v>327</v>
      </c>
      <c r="F4" s="212" t="s">
        <v>327</v>
      </c>
      <c r="H4" s="220" t="s">
        <v>363</v>
      </c>
      <c r="I4" s="223"/>
      <c r="J4" s="218" t="s">
        <v>361</v>
      </c>
    </row>
    <row r="5" spans="1:10">
      <c r="A5" s="208">
        <v>2</v>
      </c>
      <c r="B5" s="209" t="s">
        <v>359</v>
      </c>
      <c r="C5" s="210" t="s">
        <v>327</v>
      </c>
      <c r="D5" s="213" t="s">
        <v>327</v>
      </c>
      <c r="E5" s="213" t="s">
        <v>327</v>
      </c>
      <c r="F5" s="212"/>
    </row>
    <row r="6" spans="1:10" ht="15.75" thickBot="1">
      <c r="A6" s="208">
        <v>3</v>
      </c>
      <c r="B6" s="209" t="s">
        <v>360</v>
      </c>
      <c r="C6" s="210" t="s">
        <v>327</v>
      </c>
      <c r="D6" s="211"/>
      <c r="E6" s="213" t="s">
        <v>327</v>
      </c>
      <c r="F6" s="212"/>
    </row>
    <row r="7" spans="1:10" ht="16.5" thickBot="1">
      <c r="A7" s="573" t="s">
        <v>215</v>
      </c>
      <c r="B7" s="574"/>
      <c r="C7" s="574"/>
      <c r="D7" s="574"/>
      <c r="E7" s="574"/>
      <c r="F7" s="575"/>
    </row>
    <row r="8" spans="1:10" ht="15.75" thickBot="1">
      <c r="A8" s="570" t="s">
        <v>357</v>
      </c>
      <c r="B8" s="571"/>
      <c r="C8" s="571"/>
      <c r="D8" s="571"/>
      <c r="E8" s="571"/>
      <c r="F8" s="572"/>
    </row>
    <row r="9" spans="1:10" ht="15.75" thickBot="1">
      <c r="A9" s="205" t="s">
        <v>337</v>
      </c>
      <c r="B9" s="206" t="s">
        <v>224</v>
      </c>
      <c r="C9" s="206" t="s">
        <v>35</v>
      </c>
      <c r="D9" s="206" t="s">
        <v>28</v>
      </c>
      <c r="E9" s="206" t="s">
        <v>41</v>
      </c>
      <c r="F9" s="207" t="s">
        <v>156</v>
      </c>
    </row>
    <row r="10" spans="1:10">
      <c r="A10" s="208">
        <v>1</v>
      </c>
      <c r="B10" s="209" t="s">
        <v>358</v>
      </c>
      <c r="C10" s="210" t="s">
        <v>327</v>
      </c>
      <c r="D10" s="211" t="s">
        <v>327</v>
      </c>
      <c r="E10" s="211" t="s">
        <v>327</v>
      </c>
      <c r="F10" s="212" t="s">
        <v>327</v>
      </c>
    </row>
    <row r="11" spans="1:10">
      <c r="A11" s="208">
        <v>2</v>
      </c>
      <c r="B11" s="209" t="s">
        <v>359</v>
      </c>
      <c r="C11" s="210" t="s">
        <v>327</v>
      </c>
      <c r="D11" s="211" t="s">
        <v>327</v>
      </c>
      <c r="E11" s="211" t="s">
        <v>327</v>
      </c>
      <c r="F11" s="212"/>
    </row>
    <row r="12" spans="1:10" ht="15.75" thickBot="1">
      <c r="A12" s="208">
        <v>3</v>
      </c>
      <c r="B12" s="209" t="s">
        <v>360</v>
      </c>
      <c r="C12" s="210" t="s">
        <v>327</v>
      </c>
      <c r="D12" s="211" t="s">
        <v>327</v>
      </c>
      <c r="E12" s="211" t="s">
        <v>327</v>
      </c>
      <c r="F12" s="212"/>
    </row>
    <row r="13" spans="1:10" ht="16.5" thickBot="1">
      <c r="A13" s="573" t="s">
        <v>216</v>
      </c>
      <c r="B13" s="574"/>
      <c r="C13" s="574"/>
      <c r="D13" s="574"/>
      <c r="E13" s="574"/>
      <c r="F13" s="575"/>
    </row>
    <row r="14" spans="1:10" ht="15.75" thickBot="1">
      <c r="A14" s="570" t="s">
        <v>357</v>
      </c>
      <c r="B14" s="571"/>
      <c r="C14" s="571"/>
      <c r="D14" s="571"/>
      <c r="E14" s="571"/>
      <c r="F14" s="572"/>
    </row>
    <row r="15" spans="1:10" ht="15.75" thickBot="1">
      <c r="A15" s="205" t="s">
        <v>337</v>
      </c>
      <c r="B15" s="206" t="s">
        <v>224</v>
      </c>
      <c r="C15" s="206" t="s">
        <v>35</v>
      </c>
      <c r="D15" s="206" t="s">
        <v>28</v>
      </c>
      <c r="E15" s="206" t="s">
        <v>41</v>
      </c>
      <c r="F15" s="207" t="s">
        <v>156</v>
      </c>
    </row>
    <row r="16" spans="1:10">
      <c r="A16" s="208">
        <v>1</v>
      </c>
      <c r="B16" s="209" t="s">
        <v>358</v>
      </c>
      <c r="C16" s="210" t="s">
        <v>327</v>
      </c>
      <c r="D16" s="214" t="s">
        <v>327</v>
      </c>
      <c r="E16" s="214" t="s">
        <v>327</v>
      </c>
      <c r="F16" s="212" t="s">
        <v>327</v>
      </c>
    </row>
    <row r="17" spans="1:6">
      <c r="A17" s="208">
        <v>2</v>
      </c>
      <c r="B17" s="209" t="s">
        <v>359</v>
      </c>
      <c r="C17" s="210" t="s">
        <v>327</v>
      </c>
      <c r="D17" s="214" t="s">
        <v>327</v>
      </c>
      <c r="E17" s="214" t="s">
        <v>327</v>
      </c>
      <c r="F17" s="215" t="s">
        <v>327</v>
      </c>
    </row>
    <row r="18" spans="1:6" ht="15.75" thickBot="1">
      <c r="A18" s="208">
        <v>3</v>
      </c>
      <c r="B18" s="209" t="s">
        <v>360</v>
      </c>
      <c r="C18" s="210" t="s">
        <v>327</v>
      </c>
      <c r="D18" s="214" t="s">
        <v>327</v>
      </c>
      <c r="E18" s="214" t="s">
        <v>327</v>
      </c>
      <c r="F18" s="212"/>
    </row>
    <row r="19" spans="1:6" ht="16.5" thickBot="1">
      <c r="A19" s="573" t="s">
        <v>217</v>
      </c>
      <c r="B19" s="574"/>
      <c r="C19" s="574"/>
      <c r="D19" s="574"/>
      <c r="E19" s="574"/>
      <c r="F19" s="575"/>
    </row>
    <row r="20" spans="1:6" ht="15.75" thickBot="1">
      <c r="A20" s="570" t="s">
        <v>357</v>
      </c>
      <c r="B20" s="571"/>
      <c r="C20" s="571"/>
      <c r="D20" s="571"/>
      <c r="E20" s="571"/>
      <c r="F20" s="572"/>
    </row>
    <row r="21" spans="1:6" ht="15.75" thickBot="1">
      <c r="A21" s="205" t="s">
        <v>337</v>
      </c>
      <c r="B21" s="206" t="s">
        <v>224</v>
      </c>
      <c r="C21" s="206" t="s">
        <v>35</v>
      </c>
      <c r="D21" s="206" t="s">
        <v>28</v>
      </c>
      <c r="E21" s="206" t="s">
        <v>41</v>
      </c>
      <c r="F21" s="207" t="s">
        <v>156</v>
      </c>
    </row>
    <row r="22" spans="1:6">
      <c r="A22" s="208">
        <v>1</v>
      </c>
      <c r="B22" s="209" t="s">
        <v>358</v>
      </c>
      <c r="C22" s="210" t="s">
        <v>327</v>
      </c>
      <c r="D22" s="213" t="s">
        <v>327</v>
      </c>
      <c r="E22" s="211" t="s">
        <v>327</v>
      </c>
      <c r="F22" s="212" t="s">
        <v>327</v>
      </c>
    </row>
    <row r="23" spans="1:6">
      <c r="A23" s="208">
        <v>2</v>
      </c>
      <c r="B23" s="209" t="s">
        <v>359</v>
      </c>
      <c r="C23" s="210" t="s">
        <v>327</v>
      </c>
      <c r="D23" s="211" t="s">
        <v>327</v>
      </c>
      <c r="E23" s="211" t="s">
        <v>327</v>
      </c>
      <c r="F23" s="212" t="s">
        <v>327</v>
      </c>
    </row>
    <row r="24" spans="1:6" ht="15.75" thickBot="1">
      <c r="A24" s="208">
        <v>3</v>
      </c>
      <c r="B24" s="209" t="s">
        <v>360</v>
      </c>
      <c r="C24" s="210" t="s">
        <v>327</v>
      </c>
      <c r="D24" s="211"/>
      <c r="E24" s="211" t="s">
        <v>327</v>
      </c>
      <c r="F24" s="212"/>
    </row>
    <row r="25" spans="1:6" ht="16.5" thickBot="1">
      <c r="A25" s="573" t="s">
        <v>218</v>
      </c>
      <c r="B25" s="574"/>
      <c r="C25" s="574"/>
      <c r="D25" s="574"/>
      <c r="E25" s="574"/>
      <c r="F25" s="575"/>
    </row>
    <row r="26" spans="1:6" ht="15.75" thickBot="1">
      <c r="A26" s="570" t="s">
        <v>357</v>
      </c>
      <c r="B26" s="571"/>
      <c r="C26" s="571"/>
      <c r="D26" s="571"/>
      <c r="E26" s="571"/>
      <c r="F26" s="572"/>
    </row>
    <row r="27" spans="1:6" ht="15.75" thickBot="1">
      <c r="A27" s="205" t="s">
        <v>337</v>
      </c>
      <c r="B27" s="206" t="s">
        <v>224</v>
      </c>
      <c r="C27" s="206" t="s">
        <v>35</v>
      </c>
      <c r="D27" s="206" t="s">
        <v>28</v>
      </c>
      <c r="E27" s="206" t="s">
        <v>41</v>
      </c>
      <c r="F27" s="207" t="s">
        <v>156</v>
      </c>
    </row>
    <row r="28" spans="1:6">
      <c r="A28" s="208">
        <v>1</v>
      </c>
      <c r="B28" s="209" t="s">
        <v>358</v>
      </c>
      <c r="C28" s="210" t="s">
        <v>327</v>
      </c>
      <c r="D28" s="211" t="s">
        <v>327</v>
      </c>
      <c r="E28" s="211" t="s">
        <v>327</v>
      </c>
      <c r="F28" s="212"/>
    </row>
    <row r="29" spans="1:6">
      <c r="A29" s="208">
        <v>2</v>
      </c>
      <c r="B29" s="209" t="s">
        <v>359</v>
      </c>
      <c r="C29" s="210" t="s">
        <v>327</v>
      </c>
      <c r="D29" s="211" t="s">
        <v>327</v>
      </c>
      <c r="E29" s="211" t="s">
        <v>327</v>
      </c>
      <c r="F29" s="212"/>
    </row>
    <row r="30" spans="1:6" ht="15.75" thickBot="1">
      <c r="A30" s="208">
        <v>3</v>
      </c>
      <c r="B30" s="209" t="s">
        <v>360</v>
      </c>
      <c r="C30" s="216" t="s">
        <v>327</v>
      </c>
      <c r="D30" s="211" t="s">
        <v>327</v>
      </c>
      <c r="E30" s="211" t="s">
        <v>327</v>
      </c>
      <c r="F30" s="212"/>
    </row>
    <row r="31" spans="1:6" ht="16.5" thickBot="1">
      <c r="A31" s="573" t="s">
        <v>219</v>
      </c>
      <c r="B31" s="574"/>
      <c r="C31" s="574"/>
      <c r="D31" s="574"/>
      <c r="E31" s="574"/>
      <c r="F31" s="575"/>
    </row>
    <row r="32" spans="1:6" ht="15.75" thickBot="1">
      <c r="A32" s="570" t="s">
        <v>357</v>
      </c>
      <c r="B32" s="571"/>
      <c r="C32" s="571"/>
      <c r="D32" s="571"/>
      <c r="E32" s="571"/>
      <c r="F32" s="572"/>
    </row>
    <row r="33" spans="1:6" ht="15.75" thickBot="1">
      <c r="A33" s="205" t="s">
        <v>337</v>
      </c>
      <c r="B33" s="206" t="s">
        <v>224</v>
      </c>
      <c r="C33" s="206" t="s">
        <v>35</v>
      </c>
      <c r="D33" s="206" t="s">
        <v>28</v>
      </c>
      <c r="E33" s="206" t="s">
        <v>41</v>
      </c>
      <c r="F33" s="207" t="s">
        <v>156</v>
      </c>
    </row>
    <row r="34" spans="1:6">
      <c r="A34" s="208">
        <v>1</v>
      </c>
      <c r="B34" s="209" t="s">
        <v>358</v>
      </c>
      <c r="C34" s="210" t="s">
        <v>327</v>
      </c>
      <c r="D34" s="211" t="s">
        <v>327</v>
      </c>
      <c r="E34" s="211" t="s">
        <v>327</v>
      </c>
      <c r="F34" s="212"/>
    </row>
    <row r="35" spans="1:6">
      <c r="A35" s="208">
        <v>2</v>
      </c>
      <c r="B35" s="209" t="s">
        <v>359</v>
      </c>
      <c r="C35" s="210"/>
      <c r="D35" s="211" t="s">
        <v>327</v>
      </c>
      <c r="E35" s="211" t="s">
        <v>327</v>
      </c>
      <c r="F35" s="212"/>
    </row>
    <row r="36" spans="1:6">
      <c r="A36" s="208">
        <v>3</v>
      </c>
      <c r="B36" s="209" t="s">
        <v>360</v>
      </c>
      <c r="C36" s="210"/>
      <c r="D36" s="211"/>
      <c r="E36" s="211" t="s">
        <v>327</v>
      </c>
      <c r="F36" s="212"/>
    </row>
  </sheetData>
  <mergeCells count="12">
    <mergeCell ref="A2:F2"/>
    <mergeCell ref="A1:F1"/>
    <mergeCell ref="A8:F8"/>
    <mergeCell ref="A14:F14"/>
    <mergeCell ref="A20:F20"/>
    <mergeCell ref="A32:F32"/>
    <mergeCell ref="A7:F7"/>
    <mergeCell ref="A13:F13"/>
    <mergeCell ref="A19:F19"/>
    <mergeCell ref="A25:F25"/>
    <mergeCell ref="A31:F31"/>
    <mergeCell ref="A26:F26"/>
  </mergeCells>
  <pageMargins left="0.7" right="0.7" top="0.75" bottom="0.75" header="0.3" footer="0.3"/>
  <pageSetup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58"/>
  <sheetViews>
    <sheetView topLeftCell="A4" workbookViewId="0">
      <selection activeCell="D21" sqref="D21:D22"/>
    </sheetView>
  </sheetViews>
  <sheetFormatPr defaultRowHeight="14.25"/>
  <cols>
    <col min="1" max="1" width="28.875" bestFit="1" customWidth="1"/>
    <col min="2" max="2" width="10.5" customWidth="1"/>
    <col min="3" max="3" width="18" bestFit="1" customWidth="1"/>
    <col min="4" max="4" width="16.375" bestFit="1" customWidth="1"/>
  </cols>
  <sheetData>
    <row r="1" spans="1:4" ht="15.75">
      <c r="A1" s="150" t="s">
        <v>2</v>
      </c>
      <c r="B1" s="149" t="s">
        <v>3</v>
      </c>
      <c r="C1" s="149" t="s">
        <v>5</v>
      </c>
      <c r="D1" s="149" t="s">
        <v>245</v>
      </c>
    </row>
    <row r="2" spans="1:4" ht="15.75">
      <c r="A2" s="579" t="s">
        <v>682</v>
      </c>
      <c r="B2" s="246" t="s">
        <v>20</v>
      </c>
      <c r="C2" s="246" t="s">
        <v>82</v>
      </c>
      <c r="D2" s="582" t="s">
        <v>82</v>
      </c>
    </row>
    <row r="3" spans="1:4" ht="15.75">
      <c r="A3" s="580"/>
      <c r="B3" s="246" t="s">
        <v>38</v>
      </c>
      <c r="C3" s="246" t="s">
        <v>143</v>
      </c>
      <c r="D3" s="582"/>
    </row>
    <row r="4" spans="1:4" ht="15.75">
      <c r="A4" s="580"/>
      <c r="B4" s="246" t="s">
        <v>42</v>
      </c>
      <c r="C4" s="246" t="s">
        <v>755</v>
      </c>
      <c r="D4" s="582"/>
    </row>
    <row r="5" spans="1:4" ht="15.75">
      <c r="A5" s="581"/>
      <c r="B5" s="349" t="s">
        <v>46</v>
      </c>
      <c r="C5" s="277" t="s">
        <v>755</v>
      </c>
      <c r="D5" s="582"/>
    </row>
    <row r="6" spans="1:4" ht="15.75">
      <c r="A6" s="579" t="s">
        <v>108</v>
      </c>
      <c r="B6" s="246" t="s">
        <v>20</v>
      </c>
      <c r="C6" s="246" t="s">
        <v>47</v>
      </c>
      <c r="D6" s="582" t="s">
        <v>47</v>
      </c>
    </row>
    <row r="7" spans="1:4" ht="15.75">
      <c r="A7" s="580"/>
      <c r="B7" s="246" t="s">
        <v>38</v>
      </c>
      <c r="C7" s="99" t="s">
        <v>792</v>
      </c>
      <c r="D7" s="582"/>
    </row>
    <row r="8" spans="1:4" ht="15.75">
      <c r="A8" s="581"/>
      <c r="B8" s="246" t="s">
        <v>42</v>
      </c>
      <c r="C8" s="246" t="s">
        <v>47</v>
      </c>
      <c r="D8" s="582"/>
    </row>
    <row r="9" spans="1:4" ht="15.75">
      <c r="A9" s="579" t="s">
        <v>146</v>
      </c>
      <c r="B9" s="246" t="s">
        <v>20</v>
      </c>
      <c r="C9" s="246" t="s">
        <v>668</v>
      </c>
      <c r="D9" s="579" t="s">
        <v>60</v>
      </c>
    </row>
    <row r="10" spans="1:4" ht="15.75">
      <c r="A10" s="580"/>
      <c r="B10" s="246" t="s">
        <v>38</v>
      </c>
      <c r="C10" s="246" t="s">
        <v>60</v>
      </c>
      <c r="D10" s="580"/>
    </row>
    <row r="11" spans="1:4" ht="15.75">
      <c r="A11" s="581"/>
      <c r="B11" s="246" t="s">
        <v>42</v>
      </c>
      <c r="C11" s="246" t="s">
        <v>78</v>
      </c>
      <c r="D11" s="580"/>
    </row>
    <row r="12" spans="1:4" ht="15.75" customHeight="1">
      <c r="A12" s="580" t="s">
        <v>678</v>
      </c>
      <c r="B12" s="246" t="s">
        <v>20</v>
      </c>
      <c r="C12" s="247" t="s">
        <v>718</v>
      </c>
      <c r="D12" s="579" t="s">
        <v>758</v>
      </c>
    </row>
    <row r="13" spans="1:4" ht="15.75">
      <c r="A13" s="580"/>
      <c r="B13" s="246" t="s">
        <v>38</v>
      </c>
      <c r="C13" s="247" t="s">
        <v>718</v>
      </c>
      <c r="D13" s="580"/>
    </row>
    <row r="14" spans="1:4" ht="15.75">
      <c r="A14" s="580"/>
      <c r="B14" s="246" t="s">
        <v>42</v>
      </c>
      <c r="C14" s="247" t="s">
        <v>803</v>
      </c>
      <c r="D14" s="580"/>
    </row>
    <row r="15" spans="1:4" ht="15.75">
      <c r="A15" s="580"/>
      <c r="B15" s="246" t="s">
        <v>44</v>
      </c>
      <c r="C15" s="247" t="s">
        <v>758</v>
      </c>
      <c r="D15" s="580"/>
    </row>
    <row r="16" spans="1:4" ht="15.75">
      <c r="A16" s="580"/>
      <c r="B16" s="246" t="s">
        <v>46</v>
      </c>
      <c r="C16" s="247" t="s">
        <v>759</v>
      </c>
      <c r="D16" s="580"/>
    </row>
    <row r="17" spans="1:4" ht="15.75">
      <c r="A17" s="580"/>
      <c r="B17" s="350" t="s">
        <v>141</v>
      </c>
      <c r="C17" s="99" t="s">
        <v>804</v>
      </c>
      <c r="D17" s="580"/>
    </row>
    <row r="18" spans="1:4" ht="15.75">
      <c r="A18" s="581"/>
      <c r="B18" s="350" t="s">
        <v>142</v>
      </c>
      <c r="C18" s="99" t="s">
        <v>45</v>
      </c>
      <c r="D18" s="581"/>
    </row>
    <row r="19" spans="1:4" ht="15.75">
      <c r="A19" s="518" t="s">
        <v>23</v>
      </c>
      <c r="B19" s="99" t="s">
        <v>20</v>
      </c>
      <c r="C19" s="277" t="s">
        <v>143</v>
      </c>
      <c r="D19" s="494"/>
    </row>
    <row r="20" spans="1:4" ht="15.75">
      <c r="A20" s="519"/>
      <c r="B20" s="99" t="s">
        <v>38</v>
      </c>
      <c r="C20" s="277" t="s">
        <v>143</v>
      </c>
      <c r="D20" s="494"/>
    </row>
    <row r="21" spans="1:4" ht="15.75">
      <c r="A21" s="513" t="s">
        <v>857</v>
      </c>
      <c r="B21" s="246" t="s">
        <v>20</v>
      </c>
      <c r="C21" s="246" t="s">
        <v>130</v>
      </c>
      <c r="D21" s="579" t="s">
        <v>130</v>
      </c>
    </row>
    <row r="22" spans="1:4" ht="15.75">
      <c r="A22" s="514"/>
      <c r="B22" s="246" t="s">
        <v>38</v>
      </c>
      <c r="C22" s="246" t="s">
        <v>793</v>
      </c>
      <c r="D22" s="580"/>
    </row>
    <row r="23" spans="1:4" ht="15.75" customHeight="1">
      <c r="A23" s="579" t="s">
        <v>696</v>
      </c>
      <c r="B23" s="246" t="s">
        <v>20</v>
      </c>
      <c r="C23" s="246" t="s">
        <v>67</v>
      </c>
      <c r="D23" s="579" t="s">
        <v>67</v>
      </c>
    </row>
    <row r="24" spans="1:4" ht="15.75">
      <c r="A24" s="580"/>
      <c r="B24" s="246" t="s">
        <v>38</v>
      </c>
      <c r="C24" s="246" t="s">
        <v>67</v>
      </c>
      <c r="D24" s="580"/>
    </row>
    <row r="25" spans="1:4" ht="15.75">
      <c r="A25" s="581"/>
      <c r="B25" s="246" t="s">
        <v>42</v>
      </c>
      <c r="C25" s="246" t="s">
        <v>67</v>
      </c>
      <c r="D25" s="581"/>
    </row>
    <row r="26" spans="1:4" ht="15.75">
      <c r="A26" s="580" t="s">
        <v>695</v>
      </c>
      <c r="B26" s="246" t="s">
        <v>20</v>
      </c>
      <c r="C26" s="246" t="s">
        <v>668</v>
      </c>
      <c r="D26" s="579" t="s">
        <v>63</v>
      </c>
    </row>
    <row r="27" spans="1:4" ht="15.75" customHeight="1">
      <c r="A27" s="580"/>
      <c r="B27" s="246" t="s">
        <v>38</v>
      </c>
      <c r="C27" s="246" t="s">
        <v>63</v>
      </c>
      <c r="D27" s="580"/>
    </row>
    <row r="28" spans="1:4" ht="15.75">
      <c r="A28" s="581"/>
      <c r="B28" s="246" t="s">
        <v>42</v>
      </c>
      <c r="C28" s="246" t="s">
        <v>63</v>
      </c>
      <c r="D28" s="581"/>
    </row>
    <row r="29" spans="1:4" ht="15.75" customHeight="1">
      <c r="A29" s="579" t="s">
        <v>670</v>
      </c>
      <c r="B29" s="246" t="s">
        <v>20</v>
      </c>
      <c r="C29" s="246" t="s">
        <v>376</v>
      </c>
      <c r="D29" s="579" t="s">
        <v>69</v>
      </c>
    </row>
    <row r="30" spans="1:4" ht="15.75">
      <c r="A30" s="580"/>
      <c r="B30" s="246" t="s">
        <v>38</v>
      </c>
      <c r="C30" s="246" t="s">
        <v>78</v>
      </c>
      <c r="D30" s="580"/>
    </row>
    <row r="31" spans="1:4" ht="15.75">
      <c r="A31" s="580"/>
      <c r="B31" s="246" t="s">
        <v>42</v>
      </c>
      <c r="C31" s="246" t="s">
        <v>47</v>
      </c>
      <c r="D31" s="580"/>
    </row>
    <row r="32" spans="1:4" ht="15.75">
      <c r="A32" s="580"/>
      <c r="B32" s="246" t="s">
        <v>44</v>
      </c>
      <c r="C32" s="246" t="s">
        <v>69</v>
      </c>
      <c r="D32" s="580"/>
    </row>
    <row r="33" spans="1:5" ht="15.75">
      <c r="A33" s="580"/>
      <c r="B33" s="246" t="s">
        <v>46</v>
      </c>
      <c r="C33" s="246" t="s">
        <v>69</v>
      </c>
      <c r="D33" s="580"/>
    </row>
    <row r="34" spans="1:5" ht="15.75">
      <c r="A34" s="580"/>
      <c r="B34" s="350" t="s">
        <v>141</v>
      </c>
      <c r="C34" s="277" t="s">
        <v>792</v>
      </c>
      <c r="D34" s="580"/>
    </row>
    <row r="35" spans="1:5" ht="15.75">
      <c r="A35" s="581"/>
      <c r="B35" s="350" t="s">
        <v>142</v>
      </c>
      <c r="C35" s="277" t="s">
        <v>796</v>
      </c>
      <c r="D35" s="581"/>
    </row>
    <row r="36" spans="1:5" ht="15.75">
      <c r="A36" s="518" t="s">
        <v>30</v>
      </c>
      <c r="B36" s="280" t="s">
        <v>20</v>
      </c>
      <c r="C36" s="303" t="s">
        <v>45</v>
      </c>
      <c r="D36" s="579" t="s">
        <v>45</v>
      </c>
    </row>
    <row r="37" spans="1:5" ht="15.75">
      <c r="A37" s="586"/>
      <c r="B37" s="280" t="s">
        <v>38</v>
      </c>
      <c r="C37" s="303" t="s">
        <v>797</v>
      </c>
      <c r="D37" s="580"/>
    </row>
    <row r="38" spans="1:5" ht="15.75">
      <c r="A38" s="519"/>
      <c r="B38" s="280" t="s">
        <v>42</v>
      </c>
      <c r="C38" s="303" t="s">
        <v>73</v>
      </c>
      <c r="D38" s="580"/>
    </row>
    <row r="39" spans="1:5" ht="15.75">
      <c r="A39" s="579" t="s">
        <v>88</v>
      </c>
      <c r="B39" s="246" t="s">
        <v>20</v>
      </c>
      <c r="C39" s="246" t="s">
        <v>757</v>
      </c>
      <c r="D39" s="523" t="s">
        <v>757</v>
      </c>
    </row>
    <row r="40" spans="1:5" ht="15.75">
      <c r="A40" s="580"/>
      <c r="B40" s="246" t="s">
        <v>38</v>
      </c>
      <c r="C40" s="246" t="s">
        <v>82</v>
      </c>
      <c r="D40" s="587"/>
    </row>
    <row r="41" spans="1:5" ht="15.75">
      <c r="A41" s="581"/>
      <c r="B41" s="246" t="s">
        <v>42</v>
      </c>
      <c r="C41" s="246" t="s">
        <v>757</v>
      </c>
      <c r="D41" s="524"/>
    </row>
    <row r="42" spans="1:5" ht="15.75">
      <c r="A42" s="579" t="s">
        <v>97</v>
      </c>
      <c r="B42" s="246" t="s">
        <v>20</v>
      </c>
      <c r="C42" s="246" t="s">
        <v>68</v>
      </c>
      <c r="D42" s="523" t="s">
        <v>68</v>
      </c>
    </row>
    <row r="43" spans="1:5" ht="15.75">
      <c r="A43" s="580"/>
      <c r="B43" s="246" t="s">
        <v>38</v>
      </c>
      <c r="C43" s="246" t="s">
        <v>68</v>
      </c>
      <c r="D43" s="587"/>
    </row>
    <row r="44" spans="1:5" ht="15.75">
      <c r="A44" s="581"/>
      <c r="B44" s="246" t="s">
        <v>42</v>
      </c>
      <c r="C44" s="246" t="s">
        <v>68</v>
      </c>
      <c r="D44" s="524"/>
    </row>
    <row r="45" spans="1:5" ht="15.75">
      <c r="A45" s="579" t="s">
        <v>85</v>
      </c>
      <c r="B45" s="246" t="s">
        <v>20</v>
      </c>
      <c r="C45" s="277" t="s">
        <v>73</v>
      </c>
      <c r="D45" s="523" t="s">
        <v>288</v>
      </c>
    </row>
    <row r="46" spans="1:5" ht="15.75">
      <c r="A46" s="580"/>
      <c r="B46" s="246" t="s">
        <v>38</v>
      </c>
      <c r="C46" s="246" t="s">
        <v>63</v>
      </c>
      <c r="D46" s="587"/>
    </row>
    <row r="47" spans="1:5" ht="15.75">
      <c r="A47" s="581"/>
      <c r="B47" s="246" t="s">
        <v>42</v>
      </c>
      <c r="C47" s="246" t="s">
        <v>288</v>
      </c>
      <c r="D47" s="524"/>
    </row>
    <row r="48" spans="1:5" ht="31.5" customHeight="1">
      <c r="A48" s="583" t="s">
        <v>674</v>
      </c>
      <c r="B48" s="350" t="s">
        <v>20</v>
      </c>
      <c r="C48" s="355" t="s">
        <v>799</v>
      </c>
      <c r="D48" s="588" t="s">
        <v>759</v>
      </c>
      <c r="E48" s="585"/>
    </row>
    <row r="49" spans="1:5" ht="15.75">
      <c r="A49" s="584"/>
      <c r="B49" s="350" t="s">
        <v>38</v>
      </c>
      <c r="C49" s="356" t="s">
        <v>759</v>
      </c>
      <c r="D49" s="589"/>
      <c r="E49" s="585"/>
    </row>
    <row r="50" spans="1:5" ht="31.5">
      <c r="A50" s="357" t="s">
        <v>686</v>
      </c>
      <c r="B50" s="359" t="s">
        <v>20</v>
      </c>
      <c r="C50" s="277" t="s">
        <v>374</v>
      </c>
      <c r="D50" s="277" t="s">
        <v>374</v>
      </c>
      <c r="E50" s="353"/>
    </row>
    <row r="51" spans="1:5" ht="15.75">
      <c r="A51" s="358" t="s">
        <v>59</v>
      </c>
      <c r="B51" s="359" t="s">
        <v>20</v>
      </c>
      <c r="C51" s="99" t="s">
        <v>60</v>
      </c>
      <c r="D51" s="99" t="s">
        <v>60</v>
      </c>
      <c r="E51" s="353"/>
    </row>
    <row r="52" spans="1:5" ht="15.75">
      <c r="A52" s="358" t="s">
        <v>691</v>
      </c>
      <c r="B52" s="359" t="s">
        <v>20</v>
      </c>
      <c r="C52" s="246" t="s">
        <v>288</v>
      </c>
      <c r="D52" s="246" t="s">
        <v>288</v>
      </c>
      <c r="E52" s="353"/>
    </row>
    <row r="53" spans="1:5" ht="21" customHeight="1">
      <c r="A53" s="318" t="s">
        <v>856</v>
      </c>
      <c r="B53" s="351" t="s">
        <v>20</v>
      </c>
      <c r="C53" s="261" t="s">
        <v>725</v>
      </c>
      <c r="D53" s="261" t="s">
        <v>725</v>
      </c>
      <c r="E53" s="353"/>
    </row>
    <row r="54" spans="1:5" ht="15.75">
      <c r="A54" s="248" t="s">
        <v>858</v>
      </c>
      <c r="B54" s="351" t="s">
        <v>20</v>
      </c>
      <c r="C54" s="246" t="s">
        <v>294</v>
      </c>
      <c r="D54" s="246" t="s">
        <v>294</v>
      </c>
      <c r="E54" s="353"/>
    </row>
    <row r="55" spans="1:5" ht="15.75">
      <c r="A55" s="248" t="s">
        <v>859</v>
      </c>
      <c r="B55" s="351" t="s">
        <v>20</v>
      </c>
      <c r="C55" s="246" t="s">
        <v>94</v>
      </c>
      <c r="D55" s="246" t="s">
        <v>94</v>
      </c>
      <c r="E55" s="353"/>
    </row>
    <row r="56" spans="1:5" ht="15.75">
      <c r="A56" s="347" t="s">
        <v>861</v>
      </c>
      <c r="B56" s="352" t="s">
        <v>20</v>
      </c>
      <c r="C56" s="102" t="s">
        <v>373</v>
      </c>
      <c r="D56" s="576" t="s">
        <v>373</v>
      </c>
      <c r="E56" s="353"/>
    </row>
    <row r="57" spans="1:5" ht="15.75">
      <c r="A57" s="347" t="s">
        <v>860</v>
      </c>
      <c r="B57" s="352" t="s">
        <v>20</v>
      </c>
      <c r="C57" s="102" t="s">
        <v>373</v>
      </c>
      <c r="D57" s="577"/>
      <c r="E57" s="353"/>
    </row>
    <row r="58" spans="1:5" ht="15.75">
      <c r="A58" s="354" t="s">
        <v>690</v>
      </c>
      <c r="B58" s="304" t="s">
        <v>20</v>
      </c>
      <c r="C58" s="277" t="s">
        <v>373</v>
      </c>
      <c r="D58" s="578"/>
    </row>
  </sheetData>
  <mergeCells count="30">
    <mergeCell ref="E48:E49"/>
    <mergeCell ref="D21:D22"/>
    <mergeCell ref="D23:D25"/>
    <mergeCell ref="A26:A28"/>
    <mergeCell ref="A23:A25"/>
    <mergeCell ref="D26:D28"/>
    <mergeCell ref="D29:D35"/>
    <mergeCell ref="A21:A22"/>
    <mergeCell ref="A29:A35"/>
    <mergeCell ref="A36:A38"/>
    <mergeCell ref="A39:A41"/>
    <mergeCell ref="D36:D38"/>
    <mergeCell ref="D39:D41"/>
    <mergeCell ref="D42:D44"/>
    <mergeCell ref="D45:D47"/>
    <mergeCell ref="D48:D49"/>
    <mergeCell ref="D56:D58"/>
    <mergeCell ref="A2:A5"/>
    <mergeCell ref="A6:A8"/>
    <mergeCell ref="A19:A20"/>
    <mergeCell ref="A12:A18"/>
    <mergeCell ref="A9:A11"/>
    <mergeCell ref="D2:D5"/>
    <mergeCell ref="D6:D8"/>
    <mergeCell ref="D9:D11"/>
    <mergeCell ref="D12:D18"/>
    <mergeCell ref="D19:D20"/>
    <mergeCell ref="A42:A44"/>
    <mergeCell ref="A45:A47"/>
    <mergeCell ref="A48:A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11"/>
  <sheetViews>
    <sheetView view="pageBreakPreview"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51" sqref="F151"/>
    </sheetView>
  </sheetViews>
  <sheetFormatPr defaultColWidth="12.625" defaultRowHeight="15" customHeight="1"/>
  <cols>
    <col min="1" max="1" width="12.125" style="243" customWidth="1"/>
    <col min="2" max="2" width="55.125" style="101" customWidth="1"/>
    <col min="3" max="3" width="12.375" style="319" bestFit="1" customWidth="1"/>
    <col min="4" max="4" width="12.625" style="243" bestFit="1" customWidth="1"/>
    <col min="5" max="5" width="33.125" style="243" customWidth="1"/>
    <col min="6" max="6" width="22.875" style="243" customWidth="1"/>
    <col min="7" max="7" width="24.375" style="243" customWidth="1"/>
    <col min="8" max="8" width="20.625" style="243" customWidth="1"/>
    <col min="9" max="9" width="23.375" style="243" customWidth="1"/>
    <col min="10" max="10" width="25.25" style="243" customWidth="1"/>
    <col min="11" max="11" width="20.625" style="243" customWidth="1"/>
    <col min="12" max="26" width="7.625" customWidth="1"/>
  </cols>
  <sheetData>
    <row r="1" spans="1:26" s="313" customFormat="1" ht="46.5" customHeight="1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</row>
    <row r="2" spans="1:26" s="483" customFormat="1" ht="51" customHeight="1">
      <c r="A2" s="485" t="s">
        <v>1</v>
      </c>
      <c r="B2" s="486" t="s">
        <v>2</v>
      </c>
      <c r="C2" s="485" t="s">
        <v>3</v>
      </c>
      <c r="D2" s="485" t="s">
        <v>4</v>
      </c>
      <c r="E2" s="485" t="s">
        <v>5</v>
      </c>
      <c r="F2" s="485" t="s">
        <v>6</v>
      </c>
      <c r="G2" s="485" t="s">
        <v>7</v>
      </c>
      <c r="H2" s="485" t="s">
        <v>8</v>
      </c>
      <c r="I2" s="485" t="s">
        <v>9</v>
      </c>
      <c r="J2" s="485" t="s">
        <v>10</v>
      </c>
      <c r="K2" s="485" t="s">
        <v>11</v>
      </c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s="311" customFormat="1" ht="26.25">
      <c r="A3" s="489" t="s">
        <v>893</v>
      </c>
      <c r="B3" s="490"/>
      <c r="C3" s="490"/>
      <c r="D3" s="490"/>
      <c r="E3" s="490"/>
      <c r="F3" s="490"/>
      <c r="G3" s="490"/>
      <c r="H3" s="490"/>
      <c r="I3" s="490"/>
      <c r="J3" s="490"/>
      <c r="K3" s="491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</row>
    <row r="4" spans="1:26" ht="30" customHeight="1">
      <c r="A4" s="403">
        <v>1</v>
      </c>
      <c r="B4" s="404" t="s">
        <v>784</v>
      </c>
      <c r="C4" s="403"/>
      <c r="D4" s="403"/>
      <c r="E4" s="403"/>
      <c r="F4" s="403"/>
      <c r="G4" s="403"/>
      <c r="H4" s="403"/>
      <c r="I4" s="403"/>
      <c r="J4" s="403"/>
      <c r="K4" s="40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customHeight="1">
      <c r="A5" s="405" t="s">
        <v>13</v>
      </c>
      <c r="B5" s="406" t="s">
        <v>14</v>
      </c>
      <c r="C5" s="407" t="s">
        <v>864</v>
      </c>
      <c r="D5" s="405">
        <v>3</v>
      </c>
      <c r="E5" s="405" t="s">
        <v>15</v>
      </c>
      <c r="F5" s="408"/>
      <c r="G5" s="408" t="s">
        <v>24</v>
      </c>
      <c r="H5" s="408"/>
      <c r="I5" s="408"/>
      <c r="J5" s="408" t="s">
        <v>24</v>
      </c>
      <c r="K5" s="408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</row>
    <row r="6" spans="1:26" ht="36.75" customHeight="1">
      <c r="A6" s="405" t="s">
        <v>17</v>
      </c>
      <c r="B6" s="406" t="s">
        <v>865</v>
      </c>
      <c r="C6" s="409" t="s">
        <v>771</v>
      </c>
      <c r="D6" s="409">
        <v>3</v>
      </c>
      <c r="E6" s="405" t="s">
        <v>15</v>
      </c>
      <c r="F6" s="410"/>
      <c r="G6" s="408"/>
      <c r="H6" s="411" t="s">
        <v>57</v>
      </c>
      <c r="I6" s="412"/>
      <c r="J6" s="411"/>
      <c r="K6" s="411" t="s">
        <v>57</v>
      </c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</row>
    <row r="7" spans="1:26" ht="36.75" customHeight="1">
      <c r="A7" s="405" t="s">
        <v>17</v>
      </c>
      <c r="B7" s="406" t="s">
        <v>877</v>
      </c>
      <c r="C7" s="407" t="s">
        <v>871</v>
      </c>
      <c r="D7" s="409">
        <v>3</v>
      </c>
      <c r="E7" s="405" t="s">
        <v>15</v>
      </c>
      <c r="F7" s="410"/>
      <c r="G7" s="408"/>
      <c r="H7" s="411" t="s">
        <v>57</v>
      </c>
      <c r="I7" s="412"/>
      <c r="J7" s="411"/>
      <c r="K7" s="411" t="s">
        <v>57</v>
      </c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</row>
    <row r="8" spans="1:26" s="260" customFormat="1" ht="38.25" customHeight="1">
      <c r="A8" s="413" t="s">
        <v>776</v>
      </c>
      <c r="B8" s="414" t="s">
        <v>777</v>
      </c>
      <c r="C8" s="413" t="s">
        <v>20</v>
      </c>
      <c r="D8" s="413">
        <v>2</v>
      </c>
      <c r="E8" s="415" t="s">
        <v>778</v>
      </c>
      <c r="F8" s="416"/>
      <c r="G8" s="417" t="s">
        <v>39</v>
      </c>
      <c r="H8" s="416"/>
      <c r="I8" s="417" t="s">
        <v>39</v>
      </c>
      <c r="J8" s="415"/>
      <c r="K8" s="415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260" customFormat="1" ht="38.25" customHeight="1">
      <c r="A9" s="413" t="s">
        <v>779</v>
      </c>
      <c r="B9" s="414" t="s">
        <v>780</v>
      </c>
      <c r="C9" s="413" t="s">
        <v>781</v>
      </c>
      <c r="D9" s="413">
        <v>1</v>
      </c>
      <c r="E9" s="415" t="s">
        <v>778</v>
      </c>
      <c r="F9" s="415"/>
      <c r="G9" s="418"/>
      <c r="H9" s="415"/>
      <c r="I9" s="415"/>
      <c r="J9" s="419" t="s">
        <v>28</v>
      </c>
      <c r="K9" s="415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</row>
    <row r="10" spans="1:26" s="260" customFormat="1" ht="39" customHeight="1">
      <c r="A10" s="413" t="s">
        <v>779</v>
      </c>
      <c r="B10" s="414" t="s">
        <v>782</v>
      </c>
      <c r="C10" s="413" t="s">
        <v>783</v>
      </c>
      <c r="D10" s="413">
        <v>1</v>
      </c>
      <c r="E10" s="415" t="s">
        <v>778</v>
      </c>
      <c r="F10" s="415" t="s">
        <v>872</v>
      </c>
      <c r="G10" s="418"/>
      <c r="H10" s="415"/>
      <c r="I10" s="415"/>
      <c r="J10" s="419" t="s">
        <v>28</v>
      </c>
      <c r="K10" s="415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</row>
    <row r="11" spans="1:26" s="260" customFormat="1" ht="39" customHeight="1">
      <c r="A11" s="413" t="s">
        <v>22</v>
      </c>
      <c r="B11" s="414" t="s">
        <v>23</v>
      </c>
      <c r="C11" s="413" t="s">
        <v>20</v>
      </c>
      <c r="D11" s="413">
        <v>2</v>
      </c>
      <c r="E11" s="415" t="s">
        <v>886</v>
      </c>
      <c r="F11" s="420"/>
      <c r="G11" s="420"/>
      <c r="H11" s="417" t="s">
        <v>19</v>
      </c>
      <c r="I11" s="415"/>
      <c r="J11" s="415"/>
      <c r="K11" s="417" t="s">
        <v>19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260" customFormat="1" ht="34.5" customHeight="1">
      <c r="A12" s="413" t="s">
        <v>25</v>
      </c>
      <c r="B12" s="414" t="s">
        <v>26</v>
      </c>
      <c r="C12" s="413" t="s">
        <v>20</v>
      </c>
      <c r="D12" s="413">
        <v>1</v>
      </c>
      <c r="E12" s="415" t="s">
        <v>45</v>
      </c>
      <c r="F12" s="418"/>
      <c r="G12" s="420"/>
      <c r="H12" s="415"/>
      <c r="I12" s="415" t="s">
        <v>41</v>
      </c>
      <c r="J12" s="420"/>
      <c r="K12" s="415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260" customFormat="1" ht="38.25" customHeight="1">
      <c r="A13" s="413" t="s">
        <v>29</v>
      </c>
      <c r="B13" s="414" t="s">
        <v>30</v>
      </c>
      <c r="C13" s="413" t="s">
        <v>20</v>
      </c>
      <c r="D13" s="413">
        <v>3</v>
      </c>
      <c r="E13" s="415" t="s">
        <v>874</v>
      </c>
      <c r="F13" s="420"/>
      <c r="G13" s="415" t="s">
        <v>32</v>
      </c>
      <c r="H13" s="415"/>
      <c r="I13" s="415"/>
      <c r="J13" s="415" t="s">
        <v>32</v>
      </c>
      <c r="K13" s="415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260" customFormat="1" ht="39" customHeight="1">
      <c r="A14" s="413" t="s">
        <v>33</v>
      </c>
      <c r="B14" s="414" t="s">
        <v>34</v>
      </c>
      <c r="C14" s="413" t="s">
        <v>20</v>
      </c>
      <c r="D14" s="413">
        <v>1</v>
      </c>
      <c r="E14" s="415" t="s">
        <v>873</v>
      </c>
      <c r="F14" s="415"/>
      <c r="G14" s="415" t="s">
        <v>41</v>
      </c>
      <c r="H14" s="420"/>
      <c r="I14" s="420"/>
      <c r="J14" s="420"/>
      <c r="K14" s="415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</row>
    <row r="15" spans="1:26" s="260" customFormat="1" ht="39" customHeight="1">
      <c r="A15" s="421"/>
      <c r="B15" s="422" t="s">
        <v>895</v>
      </c>
      <c r="C15" s="421" t="s">
        <v>20</v>
      </c>
      <c r="D15" s="421">
        <v>0</v>
      </c>
      <c r="E15" s="423"/>
      <c r="F15" s="424" t="s">
        <v>24</v>
      </c>
      <c r="G15" s="425"/>
      <c r="H15" s="424" t="s">
        <v>24</v>
      </c>
      <c r="I15" s="424"/>
      <c r="J15" s="426"/>
      <c r="K15" s="423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</row>
    <row r="16" spans="1:26" ht="33.75" customHeight="1">
      <c r="A16" s="427" t="s">
        <v>36</v>
      </c>
      <c r="B16" s="428"/>
      <c r="C16" s="429"/>
      <c r="D16" s="427">
        <v>17</v>
      </c>
      <c r="E16" s="430"/>
      <c r="F16" s="431"/>
      <c r="G16" s="431"/>
      <c r="H16" s="431"/>
      <c r="I16" s="430"/>
      <c r="J16" s="431"/>
      <c r="K16" s="431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s="311" customFormat="1" ht="33.75" customHeight="1">
      <c r="A17" s="489" t="s">
        <v>894</v>
      </c>
      <c r="B17" s="490"/>
      <c r="C17" s="490"/>
      <c r="D17" s="490"/>
      <c r="E17" s="490"/>
      <c r="F17" s="490"/>
      <c r="G17" s="490"/>
      <c r="H17" s="490"/>
      <c r="I17" s="490"/>
      <c r="J17" s="490"/>
      <c r="K17" s="491"/>
      <c r="L17" s="484"/>
      <c r="M17" s="484"/>
      <c r="N17" s="484"/>
      <c r="O17" s="484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</row>
    <row r="18" spans="1:26" s="260" customFormat="1" ht="33.75" customHeight="1">
      <c r="A18" s="413" t="s">
        <v>13</v>
      </c>
      <c r="B18" s="414" t="s">
        <v>14</v>
      </c>
      <c r="C18" s="432" t="s">
        <v>884</v>
      </c>
      <c r="D18" s="413">
        <v>3</v>
      </c>
      <c r="E18" s="413" t="s">
        <v>15</v>
      </c>
      <c r="F18" s="433"/>
      <c r="G18" s="415" t="s">
        <v>24</v>
      </c>
      <c r="H18" s="415"/>
      <c r="I18" s="415"/>
      <c r="J18" s="415" t="s">
        <v>24</v>
      </c>
      <c r="K18" s="433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</row>
    <row r="19" spans="1:26" s="260" customFormat="1" ht="33.75" customHeight="1">
      <c r="A19" s="413" t="s">
        <v>17</v>
      </c>
      <c r="B19" s="414" t="s">
        <v>865</v>
      </c>
      <c r="C19" s="434" t="s">
        <v>883</v>
      </c>
      <c r="D19" s="435">
        <v>3</v>
      </c>
      <c r="E19" s="413" t="s">
        <v>15</v>
      </c>
      <c r="F19" s="433"/>
      <c r="G19" s="433"/>
      <c r="H19" s="436" t="s">
        <v>21</v>
      </c>
      <c r="I19" s="437"/>
      <c r="J19" s="433"/>
      <c r="K19" s="436" t="s">
        <v>21</v>
      </c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</row>
    <row r="20" spans="1:26" s="260" customFormat="1" ht="33.75" customHeight="1">
      <c r="A20" s="413" t="s">
        <v>17</v>
      </c>
      <c r="B20" s="414" t="s">
        <v>877</v>
      </c>
      <c r="C20" s="434" t="s">
        <v>764</v>
      </c>
      <c r="D20" s="435">
        <v>3</v>
      </c>
      <c r="E20" s="413" t="s">
        <v>15</v>
      </c>
      <c r="F20" s="433"/>
      <c r="G20" s="433"/>
      <c r="H20" s="436" t="s">
        <v>21</v>
      </c>
      <c r="I20" s="437"/>
      <c r="J20" s="433"/>
      <c r="K20" s="436" t="s">
        <v>21</v>
      </c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</row>
    <row r="21" spans="1:26" s="260" customFormat="1" ht="33.75" customHeight="1">
      <c r="A21" s="413" t="s">
        <v>776</v>
      </c>
      <c r="B21" s="414" t="s">
        <v>777</v>
      </c>
      <c r="C21" s="413" t="s">
        <v>38</v>
      </c>
      <c r="D21" s="413">
        <v>2</v>
      </c>
      <c r="E21" s="415" t="s">
        <v>887</v>
      </c>
      <c r="F21" s="433"/>
      <c r="G21" s="417" t="s">
        <v>16</v>
      </c>
      <c r="H21" s="433"/>
      <c r="I21" s="417" t="s">
        <v>16</v>
      </c>
      <c r="J21" s="433"/>
      <c r="K21" s="433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</row>
    <row r="22" spans="1:26" s="260" customFormat="1" ht="33.75" customHeight="1">
      <c r="A22" s="413" t="s">
        <v>779</v>
      </c>
      <c r="B22" s="414" t="s">
        <v>780</v>
      </c>
      <c r="C22" s="413" t="s">
        <v>881</v>
      </c>
      <c r="D22" s="413">
        <v>1</v>
      </c>
      <c r="E22" s="415" t="s">
        <v>778</v>
      </c>
      <c r="F22" s="433"/>
      <c r="G22" s="433"/>
      <c r="H22" s="433"/>
      <c r="I22" s="419" t="s">
        <v>35</v>
      </c>
      <c r="J22" s="433"/>
      <c r="K22" s="433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</row>
    <row r="23" spans="1:26" s="260" customFormat="1" ht="33.75" customHeight="1">
      <c r="A23" s="413" t="s">
        <v>779</v>
      </c>
      <c r="B23" s="414" t="s">
        <v>782</v>
      </c>
      <c r="C23" s="413" t="s">
        <v>882</v>
      </c>
      <c r="D23" s="413">
        <v>1</v>
      </c>
      <c r="E23" s="415" t="s">
        <v>778</v>
      </c>
      <c r="F23" s="433"/>
      <c r="G23" s="433"/>
      <c r="H23" s="433"/>
      <c r="I23" s="419" t="s">
        <v>35</v>
      </c>
      <c r="J23" s="433"/>
      <c r="K23" s="433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</row>
    <row r="24" spans="1:26" s="260" customFormat="1" ht="33.75" customHeight="1">
      <c r="A24" s="413" t="s">
        <v>22</v>
      </c>
      <c r="B24" s="414" t="s">
        <v>23</v>
      </c>
      <c r="C24" s="413" t="s">
        <v>42</v>
      </c>
      <c r="D24" s="413">
        <v>2</v>
      </c>
      <c r="E24" s="415" t="s">
        <v>886</v>
      </c>
      <c r="F24" s="433"/>
      <c r="G24" s="433"/>
      <c r="H24" s="417" t="s">
        <v>39</v>
      </c>
      <c r="I24" s="437"/>
      <c r="J24" s="433"/>
      <c r="K24" s="417" t="s">
        <v>39</v>
      </c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</row>
    <row r="25" spans="1:26" s="260" customFormat="1" ht="33.75" customHeight="1">
      <c r="A25" s="413" t="s">
        <v>25</v>
      </c>
      <c r="B25" s="414" t="s">
        <v>26</v>
      </c>
      <c r="C25" s="413" t="s">
        <v>42</v>
      </c>
      <c r="D25" s="413">
        <v>1</v>
      </c>
      <c r="E25" s="415" t="s">
        <v>45</v>
      </c>
      <c r="F25" s="433"/>
      <c r="G25" s="433"/>
      <c r="H25" s="433"/>
      <c r="I25" s="437"/>
      <c r="J25" s="419" t="s">
        <v>28</v>
      </c>
      <c r="K25" s="433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</row>
    <row r="26" spans="1:26" s="260" customFormat="1" ht="33.75" customHeight="1">
      <c r="A26" s="413" t="s">
        <v>29</v>
      </c>
      <c r="B26" s="414" t="s">
        <v>30</v>
      </c>
      <c r="C26" s="413" t="s">
        <v>44</v>
      </c>
      <c r="D26" s="413">
        <v>3</v>
      </c>
      <c r="E26" s="438" t="s">
        <v>73</v>
      </c>
      <c r="F26" s="433"/>
      <c r="G26" s="417" t="s">
        <v>19</v>
      </c>
      <c r="H26" s="438"/>
      <c r="I26" s="417" t="s">
        <v>19</v>
      </c>
      <c r="J26" s="433"/>
      <c r="K26" s="433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</row>
    <row r="27" spans="1:26" s="260" customFormat="1" ht="33.75" customHeight="1">
      <c r="A27" s="413" t="s">
        <v>33</v>
      </c>
      <c r="B27" s="414" t="s">
        <v>34</v>
      </c>
      <c r="C27" s="413" t="s">
        <v>44</v>
      </c>
      <c r="D27" s="413">
        <v>1</v>
      </c>
      <c r="E27" s="438" t="s">
        <v>73</v>
      </c>
      <c r="F27" s="433"/>
      <c r="G27" s="433"/>
      <c r="H27" s="436" t="s">
        <v>41</v>
      </c>
      <c r="I27" s="437"/>
      <c r="J27" s="433"/>
      <c r="K27" s="433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</row>
    <row r="28" spans="1:26" ht="33.75" customHeight="1">
      <c r="A28" s="427" t="s">
        <v>36</v>
      </c>
      <c r="B28" s="428"/>
      <c r="C28" s="429"/>
      <c r="D28" s="427">
        <v>17</v>
      </c>
      <c r="E28" s="430"/>
      <c r="F28" s="431"/>
      <c r="G28" s="431"/>
      <c r="H28" s="431"/>
      <c r="I28" s="430"/>
      <c r="J28" s="431"/>
      <c r="K28" s="431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33" customHeight="1">
      <c r="A29" s="403">
        <v>2</v>
      </c>
      <c r="B29" s="404" t="s">
        <v>12</v>
      </c>
      <c r="C29" s="403">
        <v>220</v>
      </c>
      <c r="D29" s="403"/>
      <c r="E29" s="439"/>
      <c r="F29" s="440"/>
      <c r="G29" s="440"/>
      <c r="H29" s="440"/>
      <c r="I29" s="440"/>
      <c r="J29" s="440"/>
      <c r="K29" s="44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333" customFormat="1" ht="36" customHeight="1">
      <c r="A30" s="436" t="s">
        <v>669</v>
      </c>
      <c r="B30" s="441" t="s">
        <v>670</v>
      </c>
      <c r="C30" s="442" t="s">
        <v>20</v>
      </c>
      <c r="D30" s="436">
        <v>3</v>
      </c>
      <c r="E30" s="442" t="s">
        <v>376</v>
      </c>
      <c r="F30" s="436" t="s">
        <v>821</v>
      </c>
      <c r="G30" s="436"/>
      <c r="H30" s="436"/>
      <c r="I30" s="436" t="s">
        <v>821</v>
      </c>
      <c r="J30" s="436"/>
      <c r="K30" s="436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333" customFormat="1" ht="36.75" customHeight="1">
      <c r="A31" s="436" t="s">
        <v>671</v>
      </c>
      <c r="B31" s="441" t="s">
        <v>672</v>
      </c>
      <c r="C31" s="442" t="s">
        <v>20</v>
      </c>
      <c r="D31" s="436">
        <v>1</v>
      </c>
      <c r="E31" s="442" t="s">
        <v>376</v>
      </c>
      <c r="F31" s="436"/>
      <c r="G31" s="436" t="s">
        <v>819</v>
      </c>
      <c r="H31" s="436"/>
      <c r="I31" s="436"/>
      <c r="J31" s="436"/>
      <c r="K31" s="436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333" customFormat="1" ht="38.25" customHeight="1">
      <c r="A32" s="436" t="s">
        <v>677</v>
      </c>
      <c r="B32" s="441" t="s">
        <v>678</v>
      </c>
      <c r="C32" s="442" t="s">
        <v>20</v>
      </c>
      <c r="D32" s="436">
        <v>3</v>
      </c>
      <c r="E32" s="436" t="s">
        <v>718</v>
      </c>
      <c r="F32" s="436" t="s">
        <v>824</v>
      </c>
      <c r="G32" s="436"/>
      <c r="H32" s="436"/>
      <c r="I32" s="436" t="s">
        <v>824</v>
      </c>
      <c r="J32" s="436"/>
      <c r="K32" s="436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333" customFormat="1" ht="33.75" customHeight="1">
      <c r="A33" s="436" t="s">
        <v>679</v>
      </c>
      <c r="B33" s="441" t="s">
        <v>680</v>
      </c>
      <c r="C33" s="442" t="s">
        <v>763</v>
      </c>
      <c r="D33" s="436">
        <v>3</v>
      </c>
      <c r="E33" s="436" t="s">
        <v>15</v>
      </c>
      <c r="F33" s="436"/>
      <c r="G33" s="436" t="s">
        <v>16</v>
      </c>
      <c r="H33" s="436"/>
      <c r="I33" s="436"/>
      <c r="J33" s="436" t="s">
        <v>16</v>
      </c>
      <c r="K33" s="436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s="284" customFormat="1" ht="39" customHeight="1">
      <c r="A34" s="419"/>
      <c r="B34" s="443" t="s">
        <v>698</v>
      </c>
      <c r="C34" s="444" t="s">
        <v>121</v>
      </c>
      <c r="D34" s="419">
        <v>3</v>
      </c>
      <c r="E34" s="419" t="s">
        <v>15</v>
      </c>
      <c r="F34" s="419" t="s">
        <v>16</v>
      </c>
      <c r="G34" s="419"/>
      <c r="H34" s="419"/>
      <c r="I34" s="419" t="s">
        <v>16</v>
      </c>
      <c r="J34" s="419"/>
      <c r="K34" s="419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</row>
    <row r="35" spans="1:26" s="284" customFormat="1" ht="39" customHeight="1">
      <c r="A35" s="419"/>
      <c r="B35" s="443" t="s">
        <v>699</v>
      </c>
      <c r="C35" s="419" t="s">
        <v>121</v>
      </c>
      <c r="D35" s="419">
        <v>3</v>
      </c>
      <c r="E35" s="419" t="s">
        <v>15</v>
      </c>
      <c r="F35" s="419"/>
      <c r="G35" s="419" t="s">
        <v>39</v>
      </c>
      <c r="H35" s="419"/>
      <c r="I35" s="419"/>
      <c r="J35" s="436" t="s">
        <v>57</v>
      </c>
      <c r="K35" s="419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</row>
    <row r="36" spans="1:26" ht="33.75" customHeight="1">
      <c r="A36" s="445" t="s">
        <v>36</v>
      </c>
      <c r="B36" s="446"/>
      <c r="C36" s="447"/>
      <c r="D36" s="445">
        <v>17</v>
      </c>
      <c r="E36" s="448"/>
      <c r="F36" s="449"/>
      <c r="G36" s="449"/>
      <c r="H36" s="449"/>
      <c r="I36" s="448"/>
      <c r="J36" s="449"/>
      <c r="K36" s="449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s="333" customFormat="1" ht="33.75" customHeight="1">
      <c r="A37" s="436" t="s">
        <v>669</v>
      </c>
      <c r="B37" s="441" t="s">
        <v>670</v>
      </c>
      <c r="C37" s="442" t="s">
        <v>38</v>
      </c>
      <c r="D37" s="436">
        <v>3</v>
      </c>
      <c r="E37" s="442" t="s">
        <v>78</v>
      </c>
      <c r="F37" s="436"/>
      <c r="G37" s="436" t="s">
        <v>831</v>
      </c>
      <c r="H37" s="436"/>
      <c r="I37" s="436"/>
      <c r="J37" s="436" t="s">
        <v>831</v>
      </c>
      <c r="K37" s="436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s="333" customFormat="1" ht="33.75" customHeight="1">
      <c r="A38" s="436" t="s">
        <v>671</v>
      </c>
      <c r="B38" s="441" t="s">
        <v>672</v>
      </c>
      <c r="C38" s="442" t="s">
        <v>38</v>
      </c>
      <c r="D38" s="436">
        <v>1</v>
      </c>
      <c r="E38" s="442" t="s">
        <v>318</v>
      </c>
      <c r="F38" s="436"/>
      <c r="G38" s="436"/>
      <c r="H38" s="436"/>
      <c r="I38" s="436" t="s">
        <v>818</v>
      </c>
      <c r="J38" s="436"/>
      <c r="K38" s="442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s="333" customFormat="1" ht="33.75" customHeight="1">
      <c r="A39" s="436" t="s">
        <v>677</v>
      </c>
      <c r="B39" s="441" t="s">
        <v>678</v>
      </c>
      <c r="C39" s="442" t="s">
        <v>38</v>
      </c>
      <c r="D39" s="436">
        <v>3</v>
      </c>
      <c r="E39" s="436" t="s">
        <v>718</v>
      </c>
      <c r="F39" s="436"/>
      <c r="G39" s="436" t="s">
        <v>824</v>
      </c>
      <c r="H39" s="436"/>
      <c r="I39" s="436"/>
      <c r="J39" s="436" t="s">
        <v>824</v>
      </c>
      <c r="K39" s="436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s="333" customFormat="1" ht="38.25" customHeight="1">
      <c r="A40" s="436" t="s">
        <v>679</v>
      </c>
      <c r="B40" s="441" t="s">
        <v>680</v>
      </c>
      <c r="C40" s="442" t="s">
        <v>762</v>
      </c>
      <c r="D40" s="436">
        <v>3</v>
      </c>
      <c r="E40" s="436" t="s">
        <v>15</v>
      </c>
      <c r="F40" s="436" t="s">
        <v>21</v>
      </c>
      <c r="G40" s="436"/>
      <c r="H40" s="436"/>
      <c r="I40" s="436" t="s">
        <v>21</v>
      </c>
      <c r="J40" s="436"/>
      <c r="K40" s="436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284" customFormat="1" ht="33.75" customHeight="1">
      <c r="A41" s="419"/>
      <c r="B41" s="443" t="s">
        <v>698</v>
      </c>
      <c r="C41" s="419" t="s">
        <v>121</v>
      </c>
      <c r="D41" s="419">
        <v>3</v>
      </c>
      <c r="E41" s="419" t="s">
        <v>15</v>
      </c>
      <c r="F41" s="419" t="s">
        <v>16</v>
      </c>
      <c r="G41" s="419"/>
      <c r="H41" s="419"/>
      <c r="I41" s="419" t="s">
        <v>16</v>
      </c>
      <c r="J41" s="419"/>
      <c r="K41" s="419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</row>
    <row r="42" spans="1:26" s="284" customFormat="1" ht="33.75" customHeight="1">
      <c r="A42" s="419"/>
      <c r="B42" s="443" t="s">
        <v>699</v>
      </c>
      <c r="C42" s="419" t="s">
        <v>121</v>
      </c>
      <c r="D42" s="419">
        <v>3</v>
      </c>
      <c r="E42" s="419" t="s">
        <v>15</v>
      </c>
      <c r="F42" s="419"/>
      <c r="G42" s="419" t="s">
        <v>39</v>
      </c>
      <c r="H42" s="419"/>
      <c r="I42" s="419"/>
      <c r="J42" s="419" t="s">
        <v>57</v>
      </c>
      <c r="K42" s="419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</row>
    <row r="43" spans="1:26" ht="33.75" customHeight="1">
      <c r="A43" s="445" t="s">
        <v>36</v>
      </c>
      <c r="B43" s="446"/>
      <c r="C43" s="447"/>
      <c r="D43" s="445">
        <v>17</v>
      </c>
      <c r="E43" s="448"/>
      <c r="F43" s="449"/>
      <c r="G43" s="449"/>
      <c r="H43" s="449"/>
      <c r="I43" s="448"/>
      <c r="J43" s="449"/>
      <c r="K43" s="449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s="333" customFormat="1" ht="33.75" customHeight="1">
      <c r="A44" s="436" t="s">
        <v>669</v>
      </c>
      <c r="B44" s="441" t="s">
        <v>670</v>
      </c>
      <c r="C44" s="442" t="s">
        <v>42</v>
      </c>
      <c r="D44" s="436">
        <v>3</v>
      </c>
      <c r="E44" s="442" t="s">
        <v>47</v>
      </c>
      <c r="F44" s="442"/>
      <c r="G44" s="436" t="s">
        <v>827</v>
      </c>
      <c r="H44" s="436"/>
      <c r="I44" s="442"/>
      <c r="J44" s="436" t="s">
        <v>827</v>
      </c>
      <c r="K44" s="436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s="333" customFormat="1" ht="33.75" customHeight="1">
      <c r="A45" s="436" t="s">
        <v>671</v>
      </c>
      <c r="B45" s="441" t="s">
        <v>672</v>
      </c>
      <c r="C45" s="442" t="s">
        <v>42</v>
      </c>
      <c r="D45" s="436">
        <v>1</v>
      </c>
      <c r="E45" s="442" t="s">
        <v>318</v>
      </c>
      <c r="F45" s="436"/>
      <c r="G45" s="436"/>
      <c r="H45" s="442"/>
      <c r="I45" s="436"/>
      <c r="J45" s="442"/>
      <c r="K45" s="436" t="s">
        <v>845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s="333" customFormat="1" ht="33.75" customHeight="1">
      <c r="A46" s="436" t="s">
        <v>677</v>
      </c>
      <c r="B46" s="441" t="s">
        <v>678</v>
      </c>
      <c r="C46" s="442" t="s">
        <v>42</v>
      </c>
      <c r="D46" s="436">
        <v>3</v>
      </c>
      <c r="E46" s="436" t="s">
        <v>803</v>
      </c>
      <c r="F46" s="436" t="s">
        <v>57</v>
      </c>
      <c r="G46" s="442"/>
      <c r="H46" s="436"/>
      <c r="I46" s="436" t="s">
        <v>57</v>
      </c>
      <c r="J46" s="436"/>
      <c r="K46" s="436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s="333" customFormat="1" ht="33.75" customHeight="1">
      <c r="A47" s="436" t="s">
        <v>679</v>
      </c>
      <c r="B47" s="441" t="s">
        <v>680</v>
      </c>
      <c r="C47" s="436" t="s">
        <v>764</v>
      </c>
      <c r="D47" s="436">
        <v>3</v>
      </c>
      <c r="E47" s="436" t="s">
        <v>15</v>
      </c>
      <c r="F47" s="436" t="s">
        <v>39</v>
      </c>
      <c r="G47" s="436"/>
      <c r="H47" s="436"/>
      <c r="I47" s="436" t="s">
        <v>39</v>
      </c>
      <c r="J47" s="436"/>
      <c r="K47" s="436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s="284" customFormat="1" ht="39" customHeight="1">
      <c r="A48" s="419"/>
      <c r="B48" s="443" t="s">
        <v>698</v>
      </c>
      <c r="C48" s="419" t="s">
        <v>317</v>
      </c>
      <c r="D48" s="419">
        <v>3</v>
      </c>
      <c r="E48" s="419" t="s">
        <v>15</v>
      </c>
      <c r="F48" s="419"/>
      <c r="G48" s="419" t="s">
        <v>24</v>
      </c>
      <c r="H48" s="419"/>
      <c r="I48" s="419"/>
      <c r="J48" s="419" t="s">
        <v>24</v>
      </c>
      <c r="K48" s="419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</row>
    <row r="49" spans="1:26" s="284" customFormat="1" ht="33.75" customHeight="1">
      <c r="A49" s="419"/>
      <c r="B49" s="443" t="s">
        <v>699</v>
      </c>
      <c r="C49" s="419" t="s">
        <v>317</v>
      </c>
      <c r="D49" s="419">
        <v>3</v>
      </c>
      <c r="E49" s="419" t="s">
        <v>15</v>
      </c>
      <c r="F49" s="416" t="s">
        <v>19</v>
      </c>
      <c r="G49" s="450"/>
      <c r="H49" s="416"/>
      <c r="I49" s="416" t="s">
        <v>19</v>
      </c>
      <c r="J49" s="419"/>
      <c r="K49" s="419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</row>
    <row r="50" spans="1:26" ht="33.75" customHeight="1">
      <c r="A50" s="445" t="s">
        <v>36</v>
      </c>
      <c r="B50" s="446"/>
      <c r="C50" s="447"/>
      <c r="D50" s="445">
        <v>17</v>
      </c>
      <c r="E50" s="448"/>
      <c r="F50" s="449"/>
      <c r="G50" s="449"/>
      <c r="H50" s="449"/>
      <c r="I50" s="448"/>
      <c r="J50" s="449"/>
      <c r="K50" s="449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s="333" customFormat="1" ht="33.75" customHeight="1">
      <c r="A51" s="436" t="s">
        <v>669</v>
      </c>
      <c r="B51" s="441" t="s">
        <v>670</v>
      </c>
      <c r="C51" s="442" t="s">
        <v>44</v>
      </c>
      <c r="D51" s="436">
        <v>3</v>
      </c>
      <c r="E51" s="442" t="s">
        <v>69</v>
      </c>
      <c r="F51" s="436"/>
      <c r="G51" s="436"/>
      <c r="H51" s="436" t="s">
        <v>824</v>
      </c>
      <c r="I51" s="436"/>
      <c r="J51" s="436"/>
      <c r="K51" s="436" t="s">
        <v>824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s="333" customFormat="1" ht="33.75" customHeight="1">
      <c r="A52" s="436" t="s">
        <v>671</v>
      </c>
      <c r="B52" s="441" t="s">
        <v>672</v>
      </c>
      <c r="C52" s="442" t="s">
        <v>44</v>
      </c>
      <c r="D52" s="436">
        <v>1</v>
      </c>
      <c r="E52" s="442" t="s">
        <v>318</v>
      </c>
      <c r="F52" s="436"/>
      <c r="G52" s="436"/>
      <c r="H52" s="436"/>
      <c r="I52" s="436" t="s">
        <v>847</v>
      </c>
      <c r="J52" s="436"/>
      <c r="K52" s="436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s="333" customFormat="1" ht="33.75" customHeight="1">
      <c r="A53" s="436" t="s">
        <v>677</v>
      </c>
      <c r="B53" s="441" t="s">
        <v>678</v>
      </c>
      <c r="C53" s="442" t="s">
        <v>44</v>
      </c>
      <c r="D53" s="436">
        <v>3</v>
      </c>
      <c r="E53" s="436" t="s">
        <v>758</v>
      </c>
      <c r="F53" s="436"/>
      <c r="G53" s="436" t="s">
        <v>825</v>
      </c>
      <c r="H53" s="436"/>
      <c r="I53" s="436"/>
      <c r="J53" s="436" t="s">
        <v>825</v>
      </c>
      <c r="K53" s="436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s="333" customFormat="1" ht="33.75" customHeight="1">
      <c r="A54" s="436" t="s">
        <v>679</v>
      </c>
      <c r="B54" s="441" t="s">
        <v>680</v>
      </c>
      <c r="C54" s="436" t="s">
        <v>765</v>
      </c>
      <c r="D54" s="436">
        <v>3</v>
      </c>
      <c r="E54" s="436" t="s">
        <v>15</v>
      </c>
      <c r="F54" s="436"/>
      <c r="G54" s="436"/>
      <c r="H54" s="436" t="s">
        <v>24</v>
      </c>
      <c r="I54" s="436"/>
      <c r="J54" s="436"/>
      <c r="K54" s="436" t="s">
        <v>24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33.75" customHeight="1">
      <c r="A55" s="419"/>
      <c r="B55" s="443" t="s">
        <v>698</v>
      </c>
      <c r="C55" s="419" t="s">
        <v>317</v>
      </c>
      <c r="D55" s="419">
        <v>3</v>
      </c>
      <c r="E55" s="419" t="s">
        <v>15</v>
      </c>
      <c r="F55" s="419"/>
      <c r="G55" s="419" t="s">
        <v>24</v>
      </c>
      <c r="H55" s="419"/>
      <c r="I55" s="419"/>
      <c r="J55" s="419" t="s">
        <v>24</v>
      </c>
      <c r="K55" s="419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33.75" customHeight="1">
      <c r="A56" s="419"/>
      <c r="B56" s="443" t="s">
        <v>699</v>
      </c>
      <c r="C56" s="419" t="s">
        <v>317</v>
      </c>
      <c r="D56" s="419">
        <v>3</v>
      </c>
      <c r="E56" s="419" t="s">
        <v>15</v>
      </c>
      <c r="F56" s="416" t="s">
        <v>19</v>
      </c>
      <c r="G56" s="450"/>
      <c r="H56" s="416"/>
      <c r="I56" s="416" t="s">
        <v>19</v>
      </c>
      <c r="J56" s="419"/>
      <c r="K56" s="419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33.75" customHeight="1">
      <c r="A57" s="445" t="s">
        <v>36</v>
      </c>
      <c r="B57" s="446"/>
      <c r="C57" s="447"/>
      <c r="D57" s="445">
        <v>17</v>
      </c>
      <c r="E57" s="448"/>
      <c r="F57" s="449"/>
      <c r="G57" s="449"/>
      <c r="H57" s="449"/>
      <c r="I57" s="448"/>
      <c r="J57" s="449"/>
      <c r="K57" s="449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s="333" customFormat="1" ht="33.75" customHeight="1">
      <c r="A58" s="436" t="s">
        <v>669</v>
      </c>
      <c r="B58" s="441" t="s">
        <v>670</v>
      </c>
      <c r="C58" s="442" t="s">
        <v>46</v>
      </c>
      <c r="D58" s="436">
        <v>3</v>
      </c>
      <c r="E58" s="442" t="s">
        <v>69</v>
      </c>
      <c r="F58" s="442"/>
      <c r="G58" s="442"/>
      <c r="H58" s="436" t="s">
        <v>828</v>
      </c>
      <c r="I58" s="436"/>
      <c r="J58" s="436"/>
      <c r="K58" s="436" t="s">
        <v>828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s="333" customFormat="1" ht="33.75" customHeight="1">
      <c r="A59" s="436" t="s">
        <v>671</v>
      </c>
      <c r="B59" s="441" t="s">
        <v>672</v>
      </c>
      <c r="C59" s="442" t="s">
        <v>46</v>
      </c>
      <c r="D59" s="436">
        <v>1</v>
      </c>
      <c r="E59" s="442" t="s">
        <v>69</v>
      </c>
      <c r="F59" s="436" t="s">
        <v>818</v>
      </c>
      <c r="G59" s="442"/>
      <c r="H59" s="451"/>
      <c r="I59" s="436"/>
      <c r="J59" s="436"/>
      <c r="K59" s="436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s="333" customFormat="1" ht="33.75" customHeight="1">
      <c r="A60" s="436" t="s">
        <v>677</v>
      </c>
      <c r="B60" s="441" t="s">
        <v>678</v>
      </c>
      <c r="C60" s="442" t="s">
        <v>46</v>
      </c>
      <c r="D60" s="436">
        <v>3</v>
      </c>
      <c r="E60" s="436" t="s">
        <v>759</v>
      </c>
      <c r="F60" s="451"/>
      <c r="G60" s="442" t="s">
        <v>820</v>
      </c>
      <c r="H60" s="451"/>
      <c r="I60" s="436"/>
      <c r="J60" s="442" t="s">
        <v>820</v>
      </c>
      <c r="K60" s="442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s="333" customFormat="1" ht="33.75" customHeight="1">
      <c r="A61" s="436" t="s">
        <v>679</v>
      </c>
      <c r="B61" s="441" t="s">
        <v>680</v>
      </c>
      <c r="C61" s="436" t="s">
        <v>771</v>
      </c>
      <c r="D61" s="436">
        <v>3</v>
      </c>
      <c r="E61" s="436" t="s">
        <v>15</v>
      </c>
      <c r="F61" s="436"/>
      <c r="G61" s="436"/>
      <c r="H61" s="436" t="s">
        <v>57</v>
      </c>
      <c r="I61" s="442"/>
      <c r="J61" s="442"/>
      <c r="K61" s="436" t="s">
        <v>57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s="333" customFormat="1" ht="33.75" customHeight="1">
      <c r="A62" s="436"/>
      <c r="B62" s="441" t="s">
        <v>699</v>
      </c>
      <c r="C62" s="436" t="s">
        <v>121</v>
      </c>
      <c r="D62" s="436">
        <v>3</v>
      </c>
      <c r="E62" s="436" t="s">
        <v>15</v>
      </c>
      <c r="F62" s="436"/>
      <c r="G62" s="436" t="s">
        <v>39</v>
      </c>
      <c r="H62" s="436"/>
      <c r="I62" s="436"/>
      <c r="J62" s="436" t="s">
        <v>57</v>
      </c>
      <c r="K62" s="436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s="333" customFormat="1" ht="39" customHeight="1">
      <c r="A63" s="436"/>
      <c r="B63" s="441" t="s">
        <v>698</v>
      </c>
      <c r="C63" s="436" t="s">
        <v>317</v>
      </c>
      <c r="D63" s="436">
        <v>3</v>
      </c>
      <c r="E63" s="436" t="s">
        <v>15</v>
      </c>
      <c r="F63" s="436"/>
      <c r="G63" s="436" t="s">
        <v>24</v>
      </c>
      <c r="H63" s="436"/>
      <c r="I63" s="436"/>
      <c r="J63" s="436" t="s">
        <v>24</v>
      </c>
      <c r="K63" s="436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33.75" customHeight="1">
      <c r="A64" s="445" t="s">
        <v>36</v>
      </c>
      <c r="B64" s="446"/>
      <c r="C64" s="447"/>
      <c r="D64" s="445">
        <v>17</v>
      </c>
      <c r="E64" s="448"/>
      <c r="F64" s="449"/>
      <c r="G64" s="449"/>
      <c r="H64" s="449"/>
      <c r="I64" s="448"/>
      <c r="J64" s="449"/>
      <c r="K64" s="449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31.5" customHeight="1">
      <c r="A65" s="403">
        <v>4</v>
      </c>
      <c r="B65" s="404" t="s">
        <v>48</v>
      </c>
      <c r="C65" s="403">
        <v>166</v>
      </c>
      <c r="D65" s="403"/>
      <c r="E65" s="439"/>
      <c r="F65" s="440"/>
      <c r="G65" s="440"/>
      <c r="H65" s="440"/>
      <c r="I65" s="440"/>
      <c r="J65" s="440"/>
      <c r="K65" s="440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s="333" customFormat="1" ht="33.75" customHeight="1">
      <c r="A66" s="436"/>
      <c r="B66" s="441" t="s">
        <v>695</v>
      </c>
      <c r="C66" s="442" t="s">
        <v>20</v>
      </c>
      <c r="D66" s="436">
        <v>3</v>
      </c>
      <c r="E66" s="442" t="s">
        <v>668</v>
      </c>
      <c r="F66" s="442"/>
      <c r="G66" s="452"/>
      <c r="H66" s="436" t="s">
        <v>820</v>
      </c>
      <c r="I66" s="442"/>
      <c r="J66" s="452"/>
      <c r="K66" s="436" t="s">
        <v>820</v>
      </c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</row>
    <row r="67" spans="1:26" s="333" customFormat="1" ht="33.75" customHeight="1">
      <c r="A67" s="436"/>
      <c r="B67" s="441" t="s">
        <v>696</v>
      </c>
      <c r="C67" s="442" t="s">
        <v>20</v>
      </c>
      <c r="D67" s="436">
        <v>3</v>
      </c>
      <c r="E67" s="442" t="s">
        <v>67</v>
      </c>
      <c r="F67" s="442"/>
      <c r="G67" s="436" t="s">
        <v>815</v>
      </c>
      <c r="H67" s="442"/>
      <c r="I67" s="442"/>
      <c r="J67" s="436" t="s">
        <v>815</v>
      </c>
      <c r="K67" s="442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4"/>
      <c r="Z67" s="334"/>
    </row>
    <row r="68" spans="1:26" s="333" customFormat="1" ht="33.75" customHeight="1">
      <c r="A68" s="436" t="s">
        <v>681</v>
      </c>
      <c r="B68" s="441" t="s">
        <v>682</v>
      </c>
      <c r="C68" s="442" t="s">
        <v>20</v>
      </c>
      <c r="D68" s="436">
        <v>3</v>
      </c>
      <c r="E68" s="442" t="s">
        <v>82</v>
      </c>
      <c r="F68" s="442"/>
      <c r="G68" s="436" t="s">
        <v>832</v>
      </c>
      <c r="H68" s="436"/>
      <c r="I68" s="436"/>
      <c r="J68" s="436" t="s">
        <v>832</v>
      </c>
      <c r="K68" s="442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34"/>
      <c r="W68" s="334"/>
      <c r="X68" s="334"/>
      <c r="Y68" s="334"/>
      <c r="Z68" s="334"/>
    </row>
    <row r="69" spans="1:26" s="333" customFormat="1" ht="33.75" customHeight="1">
      <c r="A69" s="436" t="s">
        <v>683</v>
      </c>
      <c r="B69" s="441" t="s">
        <v>684</v>
      </c>
      <c r="C69" s="442" t="s">
        <v>20</v>
      </c>
      <c r="D69" s="436">
        <v>1</v>
      </c>
      <c r="E69" s="442" t="s">
        <v>82</v>
      </c>
      <c r="F69" s="453" t="s">
        <v>41</v>
      </c>
      <c r="G69" s="454"/>
      <c r="H69" s="442"/>
      <c r="I69" s="436"/>
      <c r="J69" s="436"/>
      <c r="K69" s="442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</row>
    <row r="70" spans="1:26" s="333" customFormat="1" ht="33.75" customHeight="1">
      <c r="A70" s="436"/>
      <c r="B70" s="441" t="s">
        <v>700</v>
      </c>
      <c r="C70" s="436" t="s">
        <v>769</v>
      </c>
      <c r="D70" s="442">
        <v>3</v>
      </c>
      <c r="E70" s="436" t="s">
        <v>15</v>
      </c>
      <c r="F70" s="436"/>
      <c r="G70" s="436"/>
      <c r="H70" s="442" t="s">
        <v>19</v>
      </c>
      <c r="I70" s="436"/>
      <c r="J70" s="442"/>
      <c r="K70" s="442" t="s">
        <v>19</v>
      </c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</row>
    <row r="71" spans="1:26" s="333" customFormat="1" ht="33.75" customHeight="1">
      <c r="A71" s="436" t="s">
        <v>145</v>
      </c>
      <c r="B71" s="441" t="s">
        <v>146</v>
      </c>
      <c r="C71" s="442" t="s">
        <v>20</v>
      </c>
      <c r="D71" s="436">
        <v>3</v>
      </c>
      <c r="E71" s="442" t="s">
        <v>668</v>
      </c>
      <c r="F71" s="442"/>
      <c r="G71" s="442"/>
      <c r="H71" s="436" t="s">
        <v>825</v>
      </c>
      <c r="I71" s="442"/>
      <c r="J71" s="436"/>
      <c r="K71" s="436" t="s">
        <v>825</v>
      </c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4"/>
      <c r="Z71" s="334"/>
    </row>
    <row r="72" spans="1:26" s="333" customFormat="1" ht="33.75" customHeight="1">
      <c r="A72" s="436" t="s">
        <v>148</v>
      </c>
      <c r="B72" s="441" t="s">
        <v>149</v>
      </c>
      <c r="C72" s="442" t="s">
        <v>20</v>
      </c>
      <c r="D72" s="436">
        <v>1</v>
      </c>
      <c r="E72" s="442" t="s">
        <v>668</v>
      </c>
      <c r="F72" s="436"/>
      <c r="G72" s="442"/>
      <c r="H72" s="442"/>
      <c r="I72" s="436" t="s">
        <v>853</v>
      </c>
      <c r="J72" s="442"/>
      <c r="K72" s="442"/>
      <c r="L72" s="334"/>
      <c r="M72" s="334"/>
      <c r="N72" s="334"/>
      <c r="O72" s="334"/>
      <c r="P72" s="334"/>
      <c r="Q72" s="334"/>
      <c r="R72" s="334"/>
      <c r="S72" s="334"/>
      <c r="T72" s="334"/>
      <c r="U72" s="334"/>
      <c r="V72" s="334"/>
      <c r="W72" s="334"/>
      <c r="X72" s="334"/>
      <c r="Y72" s="334"/>
      <c r="Z72" s="334"/>
    </row>
    <row r="73" spans="1:26" ht="33.75" customHeight="1">
      <c r="A73" s="445" t="s">
        <v>36</v>
      </c>
      <c r="B73" s="446"/>
      <c r="C73" s="447"/>
      <c r="D73" s="445">
        <v>17</v>
      </c>
      <c r="E73" s="448"/>
      <c r="F73" s="449"/>
      <c r="G73" s="449"/>
      <c r="H73" s="449"/>
      <c r="I73" s="448"/>
      <c r="J73" s="449"/>
      <c r="K73" s="449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s="333" customFormat="1" ht="33.75" customHeight="1">
      <c r="A74" s="436"/>
      <c r="B74" s="441" t="s">
        <v>695</v>
      </c>
      <c r="C74" s="442" t="s">
        <v>38</v>
      </c>
      <c r="D74" s="442">
        <v>3</v>
      </c>
      <c r="E74" s="442" t="s">
        <v>63</v>
      </c>
      <c r="F74" s="436"/>
      <c r="G74" s="436"/>
      <c r="H74" s="436" t="s">
        <v>838</v>
      </c>
      <c r="I74" s="442"/>
      <c r="J74" s="442"/>
      <c r="K74" s="436" t="s">
        <v>838</v>
      </c>
      <c r="L74" s="334"/>
      <c r="M74" s="334"/>
      <c r="N74" s="334"/>
      <c r="O74" s="334"/>
      <c r="P74" s="334"/>
      <c r="Q74" s="334"/>
      <c r="R74" s="334"/>
      <c r="S74" s="334"/>
      <c r="T74" s="334"/>
      <c r="U74" s="334"/>
      <c r="V74" s="334"/>
      <c r="W74" s="334"/>
      <c r="X74" s="334"/>
      <c r="Y74" s="334"/>
      <c r="Z74" s="334"/>
    </row>
    <row r="75" spans="1:26" s="333" customFormat="1" ht="33.75" customHeight="1">
      <c r="A75" s="436"/>
      <c r="B75" s="441" t="s">
        <v>696</v>
      </c>
      <c r="C75" s="442" t="s">
        <v>38</v>
      </c>
      <c r="D75" s="442">
        <v>3</v>
      </c>
      <c r="E75" s="442" t="s">
        <v>67</v>
      </c>
      <c r="F75" s="436" t="s">
        <v>24</v>
      </c>
      <c r="G75" s="442"/>
      <c r="H75" s="442"/>
      <c r="I75" s="436" t="s">
        <v>24</v>
      </c>
      <c r="J75" s="436"/>
      <c r="K75" s="442"/>
      <c r="L75" s="334"/>
      <c r="M75" s="334"/>
      <c r="N75" s="334"/>
      <c r="O75" s="334"/>
      <c r="P75" s="334"/>
      <c r="Q75" s="334"/>
      <c r="R75" s="334"/>
      <c r="S75" s="334"/>
      <c r="T75" s="334"/>
      <c r="U75" s="334"/>
      <c r="V75" s="334"/>
      <c r="W75" s="334"/>
      <c r="X75" s="334"/>
      <c r="Y75" s="334"/>
      <c r="Z75" s="334"/>
    </row>
    <row r="76" spans="1:26" s="333" customFormat="1" ht="33.75" customHeight="1">
      <c r="A76" s="436"/>
      <c r="B76" s="441" t="s">
        <v>700</v>
      </c>
      <c r="C76" s="436" t="s">
        <v>37</v>
      </c>
      <c r="D76" s="442">
        <v>3</v>
      </c>
      <c r="E76" s="436" t="s">
        <v>15</v>
      </c>
      <c r="F76" s="436" t="s">
        <v>16</v>
      </c>
      <c r="G76" s="442"/>
      <c r="H76" s="436" t="s">
        <v>16</v>
      </c>
      <c r="I76" s="442"/>
      <c r="J76" s="442"/>
      <c r="K76" s="436"/>
      <c r="L76" s="334"/>
      <c r="M76" s="334"/>
      <c r="N76" s="334"/>
      <c r="O76" s="334"/>
      <c r="P76" s="334"/>
      <c r="Q76" s="334"/>
      <c r="R76" s="334"/>
      <c r="S76" s="334"/>
      <c r="T76" s="334"/>
      <c r="U76" s="334"/>
      <c r="V76" s="334"/>
      <c r="W76" s="334"/>
      <c r="X76" s="334"/>
      <c r="Y76" s="334"/>
      <c r="Z76" s="334"/>
    </row>
    <row r="77" spans="1:26" s="333" customFormat="1" ht="33.75" customHeight="1">
      <c r="A77" s="436" t="s">
        <v>681</v>
      </c>
      <c r="B77" s="441" t="s">
        <v>682</v>
      </c>
      <c r="C77" s="442" t="s">
        <v>38</v>
      </c>
      <c r="D77" s="442">
        <v>3</v>
      </c>
      <c r="E77" s="442" t="s">
        <v>873</v>
      </c>
      <c r="F77" s="436"/>
      <c r="G77" s="442"/>
      <c r="H77" s="436" t="s">
        <v>821</v>
      </c>
      <c r="I77" s="436"/>
      <c r="J77" s="442"/>
      <c r="K77" s="436" t="s">
        <v>821</v>
      </c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</row>
    <row r="78" spans="1:26" s="333" customFormat="1" ht="33.75" customHeight="1">
      <c r="A78" s="436" t="s">
        <v>683</v>
      </c>
      <c r="B78" s="441" t="s">
        <v>684</v>
      </c>
      <c r="C78" s="442" t="s">
        <v>38</v>
      </c>
      <c r="D78" s="442">
        <v>3</v>
      </c>
      <c r="E78" s="442" t="s">
        <v>873</v>
      </c>
      <c r="F78" s="455"/>
      <c r="G78" s="436"/>
      <c r="H78" s="436"/>
      <c r="I78" s="456">
        <v>0.46684027777777781</v>
      </c>
      <c r="J78" s="436"/>
      <c r="K78" s="442"/>
      <c r="L78" s="334"/>
      <c r="M78" s="334"/>
      <c r="N78" s="334"/>
      <c r="O78" s="334"/>
      <c r="P78" s="334"/>
      <c r="Q78" s="334"/>
      <c r="R78" s="334"/>
      <c r="S78" s="334"/>
      <c r="T78" s="334"/>
      <c r="U78" s="334"/>
      <c r="V78" s="334"/>
      <c r="W78" s="334"/>
      <c r="X78" s="334"/>
      <c r="Y78" s="334"/>
      <c r="Z78" s="334"/>
    </row>
    <row r="79" spans="1:26" s="333" customFormat="1" ht="33.75" customHeight="1">
      <c r="A79" s="436" t="s">
        <v>145</v>
      </c>
      <c r="B79" s="441" t="s">
        <v>146</v>
      </c>
      <c r="C79" s="442" t="s">
        <v>38</v>
      </c>
      <c r="D79" s="442">
        <v>3</v>
      </c>
      <c r="E79" s="442" t="s">
        <v>60</v>
      </c>
      <c r="F79" s="442"/>
      <c r="G79" s="436" t="s">
        <v>843</v>
      </c>
      <c r="H79" s="436"/>
      <c r="I79" s="442"/>
      <c r="J79" s="436" t="s">
        <v>843</v>
      </c>
      <c r="K79" s="442"/>
      <c r="L79" s="334"/>
      <c r="M79" s="334"/>
      <c r="N79" s="334"/>
      <c r="O79" s="334"/>
      <c r="P79" s="334"/>
      <c r="Q79" s="334"/>
      <c r="R79" s="334"/>
      <c r="S79" s="334"/>
      <c r="T79" s="334"/>
      <c r="U79" s="334"/>
      <c r="V79" s="334"/>
      <c r="W79" s="334"/>
      <c r="X79" s="334"/>
      <c r="Y79" s="334"/>
      <c r="Z79" s="334"/>
    </row>
    <row r="80" spans="1:26" s="333" customFormat="1" ht="33.75" customHeight="1">
      <c r="A80" s="436" t="s">
        <v>148</v>
      </c>
      <c r="B80" s="441" t="s">
        <v>149</v>
      </c>
      <c r="C80" s="442" t="s">
        <v>38</v>
      </c>
      <c r="D80" s="442">
        <v>1</v>
      </c>
      <c r="E80" s="442" t="s">
        <v>60</v>
      </c>
      <c r="F80" s="436"/>
      <c r="G80" s="436"/>
      <c r="H80" s="436" t="s">
        <v>849</v>
      </c>
      <c r="I80" s="436"/>
      <c r="J80" s="436"/>
      <c r="K80" s="442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s="329" customFormat="1" ht="33.75" customHeight="1">
      <c r="A81" s="445" t="s">
        <v>36</v>
      </c>
      <c r="B81" s="446"/>
      <c r="C81" s="447"/>
      <c r="D81" s="445">
        <v>17</v>
      </c>
      <c r="E81" s="448"/>
      <c r="F81" s="449"/>
      <c r="G81" s="449"/>
      <c r="H81" s="449"/>
      <c r="I81" s="448"/>
      <c r="J81" s="449"/>
      <c r="K81" s="449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</row>
    <row r="82" spans="1:26" s="333" customFormat="1" ht="33.75" customHeight="1">
      <c r="A82" s="436"/>
      <c r="B82" s="441" t="s">
        <v>695</v>
      </c>
      <c r="C82" s="442" t="s">
        <v>42</v>
      </c>
      <c r="D82" s="442">
        <v>3</v>
      </c>
      <c r="E82" s="442" t="s">
        <v>63</v>
      </c>
      <c r="F82" s="442"/>
      <c r="G82" s="442"/>
      <c r="H82" s="457" t="s">
        <v>835</v>
      </c>
      <c r="I82" s="457"/>
      <c r="J82" s="457"/>
      <c r="K82" s="457" t="s">
        <v>835</v>
      </c>
      <c r="L82" s="334"/>
      <c r="M82" s="334"/>
      <c r="N82" s="334"/>
      <c r="O82" s="334"/>
      <c r="P82" s="334"/>
      <c r="Q82" s="334"/>
      <c r="R82" s="334"/>
      <c r="S82" s="334"/>
      <c r="T82" s="334"/>
      <c r="U82" s="334"/>
      <c r="V82" s="334"/>
      <c r="W82" s="334"/>
      <c r="X82" s="334"/>
      <c r="Y82" s="334"/>
      <c r="Z82" s="334"/>
    </row>
    <row r="83" spans="1:26" s="333" customFormat="1" ht="33.75" customHeight="1">
      <c r="A83" s="436"/>
      <c r="B83" s="441" t="s">
        <v>696</v>
      </c>
      <c r="C83" s="442" t="s">
        <v>42</v>
      </c>
      <c r="D83" s="442">
        <v>3</v>
      </c>
      <c r="E83" s="442" t="s">
        <v>67</v>
      </c>
      <c r="F83" s="436" t="s">
        <v>828</v>
      </c>
      <c r="G83" s="436"/>
      <c r="H83" s="436"/>
      <c r="I83" s="436" t="s">
        <v>828</v>
      </c>
      <c r="J83" s="436"/>
      <c r="K83" s="442"/>
      <c r="L83" s="334"/>
      <c r="M83" s="334"/>
      <c r="N83" s="334"/>
      <c r="O83" s="334"/>
      <c r="P83" s="334"/>
      <c r="Q83" s="334"/>
      <c r="R83" s="334"/>
      <c r="S83" s="334"/>
      <c r="T83" s="334"/>
      <c r="U83" s="334"/>
      <c r="V83" s="334"/>
      <c r="W83" s="334"/>
      <c r="X83" s="334"/>
      <c r="Y83" s="334"/>
      <c r="Z83" s="334"/>
    </row>
    <row r="84" spans="1:26" s="333" customFormat="1" ht="33.75" customHeight="1">
      <c r="A84" s="436" t="s">
        <v>681</v>
      </c>
      <c r="B84" s="441" t="s">
        <v>682</v>
      </c>
      <c r="C84" s="442" t="s">
        <v>42</v>
      </c>
      <c r="D84" s="442">
        <v>3</v>
      </c>
      <c r="E84" s="442" t="s">
        <v>755</v>
      </c>
      <c r="F84" s="442"/>
      <c r="G84" s="442"/>
      <c r="H84" s="436" t="s">
        <v>829</v>
      </c>
      <c r="I84" s="436"/>
      <c r="J84" s="436"/>
      <c r="K84" s="436" t="s">
        <v>829</v>
      </c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</row>
    <row r="85" spans="1:26" s="333" customFormat="1" ht="33.75" customHeight="1">
      <c r="A85" s="436" t="s">
        <v>683</v>
      </c>
      <c r="B85" s="441" t="s">
        <v>684</v>
      </c>
      <c r="C85" s="442" t="s">
        <v>42</v>
      </c>
      <c r="D85" s="442">
        <v>1</v>
      </c>
      <c r="E85" s="442" t="s">
        <v>756</v>
      </c>
      <c r="F85" s="442"/>
      <c r="G85" s="436" t="s">
        <v>847</v>
      </c>
      <c r="H85" s="442"/>
      <c r="I85" s="442"/>
      <c r="J85" s="442"/>
      <c r="K85" s="442"/>
      <c r="L85" s="334"/>
      <c r="M85" s="334"/>
      <c r="N85" s="334"/>
      <c r="O85" s="334"/>
      <c r="P85" s="334"/>
      <c r="Q85" s="334"/>
      <c r="R85" s="334"/>
      <c r="S85" s="334"/>
      <c r="T85" s="334"/>
      <c r="U85" s="334"/>
      <c r="V85" s="334"/>
      <c r="W85" s="334"/>
      <c r="X85" s="334"/>
      <c r="Y85" s="334"/>
      <c r="Z85" s="334"/>
    </row>
    <row r="86" spans="1:26" s="333" customFormat="1" ht="33.75" customHeight="1">
      <c r="A86" s="436"/>
      <c r="B86" s="441" t="s">
        <v>700</v>
      </c>
      <c r="C86" s="436" t="s">
        <v>770</v>
      </c>
      <c r="D86" s="442">
        <v>3</v>
      </c>
      <c r="E86" s="436" t="s">
        <v>15</v>
      </c>
      <c r="F86" s="442"/>
      <c r="G86" s="442"/>
      <c r="H86" s="436" t="s">
        <v>57</v>
      </c>
      <c r="I86" s="442"/>
      <c r="J86" s="442"/>
      <c r="K86" s="436" t="s">
        <v>57</v>
      </c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</row>
    <row r="87" spans="1:26" s="333" customFormat="1" ht="33.75" customHeight="1">
      <c r="A87" s="436" t="s">
        <v>145</v>
      </c>
      <c r="B87" s="441" t="s">
        <v>146</v>
      </c>
      <c r="C87" s="442" t="s">
        <v>42</v>
      </c>
      <c r="D87" s="442">
        <v>3</v>
      </c>
      <c r="E87" s="442" t="s">
        <v>78</v>
      </c>
      <c r="F87" s="436" t="s">
        <v>21</v>
      </c>
      <c r="G87" s="442"/>
      <c r="H87" s="442"/>
      <c r="I87" s="436" t="s">
        <v>21</v>
      </c>
      <c r="J87" s="451"/>
      <c r="K87" s="442"/>
      <c r="L87" s="334"/>
      <c r="M87" s="334"/>
      <c r="N87" s="334"/>
      <c r="O87" s="334"/>
      <c r="P87" s="334"/>
      <c r="Q87" s="334"/>
      <c r="R87" s="334"/>
      <c r="S87" s="334"/>
      <c r="T87" s="334"/>
      <c r="U87" s="334"/>
      <c r="V87" s="334"/>
      <c r="W87" s="334"/>
      <c r="X87" s="334"/>
      <c r="Y87" s="334"/>
      <c r="Z87" s="334"/>
    </row>
    <row r="88" spans="1:26" s="333" customFormat="1" ht="33.75" customHeight="1">
      <c r="A88" s="436" t="s">
        <v>148</v>
      </c>
      <c r="B88" s="441" t="s">
        <v>149</v>
      </c>
      <c r="C88" s="442" t="s">
        <v>42</v>
      </c>
      <c r="D88" s="442">
        <v>1</v>
      </c>
      <c r="E88" s="442" t="s">
        <v>78</v>
      </c>
      <c r="F88" s="458"/>
      <c r="G88" s="458"/>
      <c r="H88" s="442"/>
      <c r="I88" s="459" t="s">
        <v>41</v>
      </c>
      <c r="J88" s="442"/>
      <c r="K88" s="436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s="260" customFormat="1" ht="33.75" customHeight="1">
      <c r="A89" s="445" t="s">
        <v>36</v>
      </c>
      <c r="B89" s="446"/>
      <c r="C89" s="447"/>
      <c r="D89" s="445">
        <v>17</v>
      </c>
      <c r="E89" s="448"/>
      <c r="F89" s="449"/>
      <c r="G89" s="449"/>
      <c r="H89" s="449"/>
      <c r="I89" s="448"/>
      <c r="J89" s="449"/>
      <c r="K89" s="449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</row>
    <row r="90" spans="1:26" s="329" customFormat="1" ht="33.75" customHeight="1">
      <c r="A90" s="419"/>
      <c r="B90" s="443" t="s">
        <v>700</v>
      </c>
      <c r="C90" s="419" t="s">
        <v>768</v>
      </c>
      <c r="D90" s="419">
        <v>3</v>
      </c>
      <c r="E90" s="419" t="s">
        <v>15</v>
      </c>
      <c r="F90" s="416"/>
      <c r="G90" s="416"/>
      <c r="H90" s="419" t="s">
        <v>16</v>
      </c>
      <c r="I90" s="416"/>
      <c r="J90" s="416"/>
      <c r="K90" s="419" t="s">
        <v>16</v>
      </c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</row>
    <row r="91" spans="1:26" ht="33.75" customHeight="1">
      <c r="A91" s="411"/>
      <c r="B91" s="460" t="s">
        <v>695</v>
      </c>
      <c r="C91" s="412" t="s">
        <v>44</v>
      </c>
      <c r="D91" s="412">
        <v>3</v>
      </c>
      <c r="E91" s="461" t="s">
        <v>786</v>
      </c>
      <c r="F91" s="412"/>
      <c r="G91" s="411"/>
      <c r="H91" s="412"/>
      <c r="I91" s="411"/>
      <c r="J91" s="412"/>
      <c r="K91" s="412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33.75" customHeight="1">
      <c r="A92" s="411"/>
      <c r="B92" s="460" t="s">
        <v>696</v>
      </c>
      <c r="C92" s="442" t="s">
        <v>44</v>
      </c>
      <c r="D92" s="412">
        <v>1</v>
      </c>
      <c r="E92" s="461" t="s">
        <v>786</v>
      </c>
      <c r="F92" s="412"/>
      <c r="G92" s="436"/>
      <c r="H92" s="436"/>
      <c r="I92" s="436"/>
      <c r="J92" s="436"/>
      <c r="K92" s="442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33.75" customHeight="1">
      <c r="A93" s="411" t="s">
        <v>681</v>
      </c>
      <c r="B93" s="460" t="s">
        <v>682</v>
      </c>
      <c r="C93" s="412" t="s">
        <v>44</v>
      </c>
      <c r="D93" s="412">
        <v>3</v>
      </c>
      <c r="E93" s="461" t="s">
        <v>786</v>
      </c>
      <c r="F93" s="411"/>
      <c r="G93" s="412"/>
      <c r="H93" s="411"/>
      <c r="I93" s="412"/>
      <c r="J93" s="411"/>
      <c r="K93" s="442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33.75" customHeight="1">
      <c r="A94" s="411" t="s">
        <v>683</v>
      </c>
      <c r="B94" s="460" t="s">
        <v>684</v>
      </c>
      <c r="C94" s="412" t="s">
        <v>44</v>
      </c>
      <c r="D94" s="412">
        <v>3</v>
      </c>
      <c r="E94" s="461" t="s">
        <v>786</v>
      </c>
      <c r="F94" s="411"/>
      <c r="G94" s="411"/>
      <c r="H94" s="411"/>
      <c r="I94" s="411"/>
      <c r="J94" s="412"/>
      <c r="K94" s="462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33.75" customHeight="1">
      <c r="A95" s="411" t="s">
        <v>145</v>
      </c>
      <c r="B95" s="460" t="s">
        <v>146</v>
      </c>
      <c r="C95" s="412" t="s">
        <v>44</v>
      </c>
      <c r="D95" s="412">
        <v>3</v>
      </c>
      <c r="E95" s="461" t="s">
        <v>786</v>
      </c>
      <c r="F95" s="436"/>
      <c r="G95" s="411"/>
      <c r="H95" s="411"/>
      <c r="I95" s="411"/>
      <c r="J95" s="411"/>
      <c r="K95" s="442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33.75" customHeight="1">
      <c r="A96" s="411" t="s">
        <v>148</v>
      </c>
      <c r="B96" s="460" t="s">
        <v>149</v>
      </c>
      <c r="C96" s="412" t="s">
        <v>44</v>
      </c>
      <c r="D96" s="412">
        <v>1</v>
      </c>
      <c r="E96" s="461" t="s">
        <v>786</v>
      </c>
      <c r="F96" s="436"/>
      <c r="G96" s="412"/>
      <c r="H96" s="412"/>
      <c r="I96" s="411"/>
      <c r="J96" s="412"/>
      <c r="K96" s="442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33.75" customHeight="1">
      <c r="A97" s="445" t="s">
        <v>36</v>
      </c>
      <c r="B97" s="446"/>
      <c r="C97" s="447"/>
      <c r="D97" s="445">
        <v>17</v>
      </c>
      <c r="E97" s="448"/>
      <c r="F97" s="449"/>
      <c r="G97" s="449"/>
      <c r="H97" s="449"/>
      <c r="I97" s="448"/>
      <c r="J97" s="449"/>
      <c r="K97" s="449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s="329" customFormat="1" ht="33.75" customHeight="1">
      <c r="A98" s="403">
        <v>6</v>
      </c>
      <c r="B98" s="404" t="s">
        <v>70</v>
      </c>
      <c r="C98" s="403">
        <v>130</v>
      </c>
      <c r="D98" s="403"/>
      <c r="E98" s="439"/>
      <c r="F98" s="440"/>
      <c r="G98" s="440"/>
      <c r="H98" s="440"/>
      <c r="I98" s="440"/>
      <c r="J98" s="440"/>
      <c r="K98" s="440"/>
      <c r="L98" s="332"/>
      <c r="M98" s="332"/>
      <c r="N98" s="332"/>
      <c r="O98" s="332"/>
      <c r="P98" s="332"/>
      <c r="Q98" s="332"/>
      <c r="R98" s="332"/>
      <c r="S98" s="332"/>
      <c r="T98" s="332"/>
      <c r="U98" s="332"/>
      <c r="V98" s="332"/>
      <c r="W98" s="332"/>
      <c r="X98" s="332"/>
      <c r="Y98" s="332"/>
      <c r="Z98" s="332"/>
    </row>
    <row r="99" spans="1:26" s="333" customFormat="1" ht="33.75" customHeight="1">
      <c r="A99" s="436" t="s">
        <v>84</v>
      </c>
      <c r="B99" s="441" t="s">
        <v>85</v>
      </c>
      <c r="C99" s="442" t="s">
        <v>20</v>
      </c>
      <c r="D99" s="436">
        <v>3</v>
      </c>
      <c r="E99" s="463" t="s">
        <v>879</v>
      </c>
      <c r="F99" s="436" t="s">
        <v>831</v>
      </c>
      <c r="G99" s="436"/>
      <c r="H99" s="436"/>
      <c r="I99" s="436" t="s">
        <v>831</v>
      </c>
      <c r="J99" s="442"/>
      <c r="K99" s="442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s="333" customFormat="1" ht="33.75" customHeight="1">
      <c r="A100" s="436" t="s">
        <v>87</v>
      </c>
      <c r="B100" s="441" t="s">
        <v>88</v>
      </c>
      <c r="C100" s="442" t="s">
        <v>20</v>
      </c>
      <c r="D100" s="436">
        <v>3</v>
      </c>
      <c r="E100" s="442" t="s">
        <v>757</v>
      </c>
      <c r="F100" s="442" t="s">
        <v>822</v>
      </c>
      <c r="G100" s="442"/>
      <c r="H100" s="442"/>
      <c r="I100" s="442" t="s">
        <v>822</v>
      </c>
      <c r="J100" s="442"/>
      <c r="K100" s="442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s="333" customFormat="1" ht="33.75" customHeight="1">
      <c r="A101" s="436" t="s">
        <v>90</v>
      </c>
      <c r="B101" s="441" t="s">
        <v>91</v>
      </c>
      <c r="C101" s="442" t="s">
        <v>20</v>
      </c>
      <c r="D101" s="436">
        <v>1</v>
      </c>
      <c r="E101" s="442" t="s">
        <v>756</v>
      </c>
      <c r="F101" s="436"/>
      <c r="G101" s="436" t="s">
        <v>845</v>
      </c>
      <c r="H101" s="436"/>
      <c r="I101" s="436"/>
      <c r="J101" s="436"/>
      <c r="K101" s="436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s="333" customFormat="1" ht="33.75" customHeight="1">
      <c r="A102" s="436" t="s">
        <v>107</v>
      </c>
      <c r="B102" s="441" t="s">
        <v>108</v>
      </c>
      <c r="C102" s="442" t="s">
        <v>20</v>
      </c>
      <c r="D102" s="436">
        <v>3</v>
      </c>
      <c r="E102" s="442" t="s">
        <v>47</v>
      </c>
      <c r="F102" s="442"/>
      <c r="G102" s="442" t="s">
        <v>823</v>
      </c>
      <c r="H102" s="442"/>
      <c r="I102" s="442"/>
      <c r="J102" s="442" t="s">
        <v>823</v>
      </c>
      <c r="K102" s="442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s="333" customFormat="1" ht="33.75" customHeight="1">
      <c r="A103" s="436"/>
      <c r="B103" s="441" t="s">
        <v>805</v>
      </c>
      <c r="C103" s="442" t="s">
        <v>20</v>
      </c>
      <c r="D103" s="436">
        <v>3</v>
      </c>
      <c r="E103" s="442"/>
      <c r="F103" s="442"/>
      <c r="G103" s="442"/>
      <c r="H103" s="436"/>
      <c r="I103" s="436"/>
      <c r="J103" s="436"/>
      <c r="K103" s="436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s="333" customFormat="1" ht="33.75" customHeight="1">
      <c r="A104" s="436" t="s">
        <v>96</v>
      </c>
      <c r="B104" s="441" t="s">
        <v>97</v>
      </c>
      <c r="C104" s="442" t="s">
        <v>20</v>
      </c>
      <c r="D104" s="436">
        <v>3</v>
      </c>
      <c r="E104" s="442" t="s">
        <v>68</v>
      </c>
      <c r="F104" s="442" t="s">
        <v>837</v>
      </c>
      <c r="G104" s="442"/>
      <c r="H104" s="442"/>
      <c r="I104" s="442" t="s">
        <v>837</v>
      </c>
      <c r="J104" s="442"/>
      <c r="K104" s="442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s="333" customFormat="1" ht="33.75" customHeight="1">
      <c r="A105" s="436" t="s">
        <v>98</v>
      </c>
      <c r="B105" s="441" t="s">
        <v>99</v>
      </c>
      <c r="C105" s="442" t="s">
        <v>20</v>
      </c>
      <c r="D105" s="436">
        <v>1</v>
      </c>
      <c r="E105" s="442" t="s">
        <v>756</v>
      </c>
      <c r="F105" s="442"/>
      <c r="G105" s="442"/>
      <c r="H105" s="436" t="s">
        <v>818</v>
      </c>
      <c r="I105" s="442"/>
      <c r="J105" s="442"/>
      <c r="K105" s="442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s="333" customFormat="1" ht="33.75" customHeight="1">
      <c r="A106" s="436" t="s">
        <v>697</v>
      </c>
      <c r="B106" s="441" t="s">
        <v>1020</v>
      </c>
      <c r="C106" s="442" t="s">
        <v>20</v>
      </c>
      <c r="D106" s="436">
        <v>0</v>
      </c>
      <c r="E106" s="442" t="s">
        <v>15</v>
      </c>
      <c r="F106" s="442"/>
      <c r="G106" s="436" t="s">
        <v>19</v>
      </c>
      <c r="H106" s="436"/>
      <c r="I106" s="436"/>
      <c r="J106" s="436" t="s">
        <v>16</v>
      </c>
      <c r="K106" s="442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s="329" customFormat="1" ht="33.75" customHeight="1">
      <c r="A107" s="445" t="s">
        <v>36</v>
      </c>
      <c r="B107" s="446"/>
      <c r="C107" s="447"/>
      <c r="D107" s="445">
        <v>17</v>
      </c>
      <c r="E107" s="448"/>
      <c r="F107" s="449"/>
      <c r="G107" s="449"/>
      <c r="H107" s="449"/>
      <c r="I107" s="448"/>
      <c r="J107" s="449"/>
      <c r="K107" s="449"/>
      <c r="L107" s="330"/>
      <c r="M107" s="330"/>
      <c r="N107" s="330"/>
      <c r="O107" s="330"/>
      <c r="P107" s="330"/>
      <c r="Q107" s="330"/>
      <c r="R107" s="330"/>
      <c r="S107" s="330"/>
      <c r="T107" s="330"/>
      <c r="U107" s="330"/>
      <c r="V107" s="330"/>
      <c r="W107" s="330"/>
      <c r="X107" s="330"/>
      <c r="Y107" s="330"/>
      <c r="Z107" s="330"/>
    </row>
    <row r="108" spans="1:26" s="333" customFormat="1" ht="33.75" customHeight="1">
      <c r="A108" s="436" t="s">
        <v>84</v>
      </c>
      <c r="B108" s="441" t="s">
        <v>85</v>
      </c>
      <c r="C108" s="442" t="s">
        <v>38</v>
      </c>
      <c r="D108" s="436">
        <v>3</v>
      </c>
      <c r="E108" s="442" t="s">
        <v>63</v>
      </c>
      <c r="F108" s="442"/>
      <c r="G108" s="442" t="s">
        <v>35</v>
      </c>
      <c r="H108" s="442"/>
      <c r="I108" s="442"/>
      <c r="J108" s="442"/>
      <c r="K108" s="442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s="333" customFormat="1" ht="33.75" customHeight="1">
      <c r="A109" s="436" t="s">
        <v>87</v>
      </c>
      <c r="B109" s="441" t="s">
        <v>88</v>
      </c>
      <c r="C109" s="442" t="s">
        <v>38</v>
      </c>
      <c r="D109" s="436">
        <v>3</v>
      </c>
      <c r="E109" s="442" t="s">
        <v>82</v>
      </c>
      <c r="F109" s="442" t="s">
        <v>829</v>
      </c>
      <c r="G109" s="442"/>
      <c r="H109" s="442"/>
      <c r="I109" s="442" t="s">
        <v>829</v>
      </c>
      <c r="J109" s="442"/>
      <c r="K109" s="442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s="333" customFormat="1" ht="33.75" customHeight="1">
      <c r="A110" s="436" t="s">
        <v>90</v>
      </c>
      <c r="B110" s="441" t="s">
        <v>91</v>
      </c>
      <c r="C110" s="442" t="s">
        <v>38</v>
      </c>
      <c r="D110" s="436">
        <v>1</v>
      </c>
      <c r="E110" s="442" t="s">
        <v>318</v>
      </c>
      <c r="F110" s="455" t="s">
        <v>840</v>
      </c>
      <c r="G110" s="436"/>
      <c r="H110" s="442"/>
      <c r="I110" s="436"/>
      <c r="J110" s="442"/>
      <c r="K110" s="442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s="333" customFormat="1" ht="33.75" customHeight="1">
      <c r="A111" s="436" t="s">
        <v>107</v>
      </c>
      <c r="B111" s="441" t="s">
        <v>108</v>
      </c>
      <c r="C111" s="442" t="s">
        <v>38</v>
      </c>
      <c r="D111" s="436">
        <v>3</v>
      </c>
      <c r="E111" s="464" t="s">
        <v>792</v>
      </c>
      <c r="F111" s="436" t="s">
        <v>835</v>
      </c>
      <c r="G111" s="442"/>
      <c r="H111" s="442"/>
      <c r="I111" s="436" t="s">
        <v>835</v>
      </c>
      <c r="J111" s="442"/>
      <c r="K111" s="442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s="333" customFormat="1" ht="33.75" customHeight="1">
      <c r="A112" s="436"/>
      <c r="B112" s="441" t="s">
        <v>805</v>
      </c>
      <c r="C112" s="442" t="s">
        <v>20</v>
      </c>
      <c r="D112" s="436">
        <v>3</v>
      </c>
      <c r="E112" s="442"/>
      <c r="F112" s="442"/>
      <c r="G112" s="436"/>
      <c r="H112" s="436"/>
      <c r="I112" s="436"/>
      <c r="J112" s="436"/>
      <c r="K112" s="442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s="333" customFormat="1" ht="33.75" customHeight="1">
      <c r="A113" s="436"/>
      <c r="B113" s="441" t="s">
        <v>805</v>
      </c>
      <c r="C113" s="442" t="s">
        <v>38</v>
      </c>
      <c r="D113" s="436">
        <v>3</v>
      </c>
      <c r="E113" s="442"/>
      <c r="F113" s="436"/>
      <c r="G113" s="457"/>
      <c r="H113" s="457"/>
      <c r="I113" s="457"/>
      <c r="J113" s="457"/>
      <c r="K113" s="442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s="333" customFormat="1" ht="33.75" customHeight="1">
      <c r="A114" s="436" t="s">
        <v>96</v>
      </c>
      <c r="B114" s="441" t="s">
        <v>97</v>
      </c>
      <c r="C114" s="442" t="s">
        <v>38</v>
      </c>
      <c r="D114" s="436">
        <v>3</v>
      </c>
      <c r="E114" s="442" t="s">
        <v>68</v>
      </c>
      <c r="F114" s="442"/>
      <c r="G114" s="436" t="s">
        <v>833</v>
      </c>
      <c r="H114" s="442"/>
      <c r="I114" s="442"/>
      <c r="J114" s="436" t="s">
        <v>833</v>
      </c>
      <c r="K114" s="442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s="333" customFormat="1" ht="33.75" customHeight="1">
      <c r="A115" s="436" t="s">
        <v>98</v>
      </c>
      <c r="B115" s="441" t="s">
        <v>99</v>
      </c>
      <c r="C115" s="442" t="s">
        <v>38</v>
      </c>
      <c r="D115" s="436">
        <v>1</v>
      </c>
      <c r="E115" s="442" t="s">
        <v>756</v>
      </c>
      <c r="F115" s="442"/>
      <c r="G115" s="442"/>
      <c r="H115" s="442"/>
      <c r="I115" s="442"/>
      <c r="J115" s="442"/>
      <c r="K115" s="442" t="s">
        <v>818</v>
      </c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s="333" customFormat="1" ht="33.75" customHeight="1">
      <c r="A116" s="436" t="s">
        <v>697</v>
      </c>
      <c r="B116" s="441" t="s">
        <v>1020</v>
      </c>
      <c r="C116" s="442" t="s">
        <v>38</v>
      </c>
      <c r="D116" s="436">
        <v>0</v>
      </c>
      <c r="E116" s="442" t="s">
        <v>15</v>
      </c>
      <c r="F116" s="436"/>
      <c r="G116" s="436" t="s">
        <v>19</v>
      </c>
      <c r="H116" s="436"/>
      <c r="I116" s="436" t="s">
        <v>16</v>
      </c>
      <c r="J116" s="442"/>
      <c r="K116" s="442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s="329" customFormat="1" ht="33.75" customHeight="1">
      <c r="A117" s="445" t="s">
        <v>36</v>
      </c>
      <c r="B117" s="446"/>
      <c r="C117" s="447"/>
      <c r="D117" s="445">
        <v>17</v>
      </c>
      <c r="E117" s="448"/>
      <c r="F117" s="449"/>
      <c r="G117" s="449"/>
      <c r="H117" s="449"/>
      <c r="I117" s="448"/>
      <c r="J117" s="449"/>
      <c r="K117" s="449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  <c r="Y117" s="330"/>
      <c r="Z117" s="330"/>
    </row>
    <row r="118" spans="1:26" s="333" customFormat="1" ht="33.75" customHeight="1">
      <c r="A118" s="436" t="s">
        <v>84</v>
      </c>
      <c r="B118" s="441" t="s">
        <v>85</v>
      </c>
      <c r="C118" s="442" t="s">
        <v>42</v>
      </c>
      <c r="D118" s="436">
        <v>3</v>
      </c>
      <c r="E118" s="442" t="s">
        <v>288</v>
      </c>
      <c r="F118" s="451"/>
      <c r="G118" s="436" t="s">
        <v>844</v>
      </c>
      <c r="H118" s="436"/>
      <c r="I118" s="436"/>
      <c r="J118" s="436" t="s">
        <v>844</v>
      </c>
      <c r="K118" s="442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s="333" customFormat="1" ht="33.75" customHeight="1">
      <c r="A119" s="436" t="s">
        <v>87</v>
      </c>
      <c r="B119" s="441" t="s">
        <v>88</v>
      </c>
      <c r="C119" s="442" t="s">
        <v>42</v>
      </c>
      <c r="D119" s="436">
        <v>3</v>
      </c>
      <c r="E119" s="442" t="s">
        <v>757</v>
      </c>
      <c r="F119" s="442" t="s">
        <v>39</v>
      </c>
      <c r="G119" s="442"/>
      <c r="H119" s="442"/>
      <c r="I119" s="442" t="s">
        <v>39</v>
      </c>
      <c r="J119" s="442"/>
      <c r="K119" s="442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s="333" customFormat="1" ht="33.75" customHeight="1">
      <c r="A120" s="436" t="s">
        <v>90</v>
      </c>
      <c r="B120" s="441" t="s">
        <v>91</v>
      </c>
      <c r="C120" s="442" t="s">
        <v>42</v>
      </c>
      <c r="D120" s="436">
        <v>1</v>
      </c>
      <c r="E120" s="442" t="s">
        <v>318</v>
      </c>
      <c r="F120" s="442"/>
      <c r="G120" s="436"/>
      <c r="H120" s="442"/>
      <c r="I120" s="442"/>
      <c r="J120" s="436" t="s">
        <v>847</v>
      </c>
      <c r="K120" s="442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s="333" customFormat="1" ht="33.75" customHeight="1">
      <c r="A121" s="436" t="s">
        <v>107</v>
      </c>
      <c r="B121" s="441" t="s">
        <v>108</v>
      </c>
      <c r="C121" s="442" t="s">
        <v>42</v>
      </c>
      <c r="D121" s="436">
        <v>3</v>
      </c>
      <c r="E121" s="442" t="s">
        <v>47</v>
      </c>
      <c r="F121" s="451"/>
      <c r="G121" s="436"/>
      <c r="H121" s="436" t="s">
        <v>32</v>
      </c>
      <c r="I121" s="436" t="s">
        <v>32</v>
      </c>
      <c r="J121" s="442"/>
      <c r="K121" s="442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s="333" customFormat="1" ht="33.75" customHeight="1">
      <c r="A122" s="436" t="s">
        <v>679</v>
      </c>
      <c r="B122" s="441" t="s">
        <v>95</v>
      </c>
      <c r="C122" s="442" t="s">
        <v>42</v>
      </c>
      <c r="D122" s="436">
        <v>3</v>
      </c>
      <c r="E122" s="442" t="s">
        <v>143</v>
      </c>
      <c r="F122" s="436"/>
      <c r="G122" s="442"/>
      <c r="H122" s="442"/>
      <c r="I122" s="436"/>
      <c r="J122" s="442"/>
      <c r="K122" s="442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s="333" customFormat="1" ht="33.75" customHeight="1">
      <c r="A123" s="436" t="s">
        <v>96</v>
      </c>
      <c r="B123" s="441" t="s">
        <v>97</v>
      </c>
      <c r="C123" s="442" t="s">
        <v>42</v>
      </c>
      <c r="D123" s="436">
        <v>3</v>
      </c>
      <c r="E123" s="442" t="s">
        <v>68</v>
      </c>
      <c r="F123" s="442" t="s">
        <v>841</v>
      </c>
      <c r="G123" s="442"/>
      <c r="H123" s="442"/>
      <c r="I123" s="442" t="s">
        <v>841</v>
      </c>
      <c r="J123" s="454"/>
      <c r="K123" s="442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s="333" customFormat="1" ht="33.75" customHeight="1">
      <c r="A124" s="436" t="s">
        <v>98</v>
      </c>
      <c r="B124" s="441" t="s">
        <v>99</v>
      </c>
      <c r="C124" s="442" t="s">
        <v>42</v>
      </c>
      <c r="D124" s="436">
        <v>1</v>
      </c>
      <c r="E124" s="442" t="s">
        <v>756</v>
      </c>
      <c r="F124" s="442"/>
      <c r="G124" s="442"/>
      <c r="H124" s="442" t="s">
        <v>847</v>
      </c>
      <c r="I124" s="442"/>
      <c r="J124" s="442"/>
      <c r="K124" s="442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s="333" customFormat="1" ht="33.75" customHeight="1">
      <c r="A125" s="436" t="s">
        <v>697</v>
      </c>
      <c r="B125" s="441" t="s">
        <v>1020</v>
      </c>
      <c r="C125" s="442" t="s">
        <v>810</v>
      </c>
      <c r="D125" s="436">
        <v>0</v>
      </c>
      <c r="E125" s="442" t="s">
        <v>15</v>
      </c>
      <c r="F125" s="442"/>
      <c r="G125" s="436" t="s">
        <v>19</v>
      </c>
      <c r="H125" s="442"/>
      <c r="I125" s="442"/>
      <c r="J125" s="436"/>
      <c r="K125" s="442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s="333" customFormat="1" ht="33.75" customHeight="1">
      <c r="A126" s="436" t="s">
        <v>697</v>
      </c>
      <c r="B126" s="441" t="s">
        <v>1020</v>
      </c>
      <c r="C126" s="442" t="s">
        <v>38</v>
      </c>
      <c r="D126" s="436">
        <v>0</v>
      </c>
      <c r="E126" s="442" t="s">
        <v>15</v>
      </c>
      <c r="F126" s="442"/>
      <c r="G126" s="436" t="s">
        <v>19</v>
      </c>
      <c r="H126" s="442"/>
      <c r="I126" s="442"/>
      <c r="J126" s="436"/>
      <c r="K126" s="442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38.25" customHeight="1">
      <c r="A127" s="445" t="s">
        <v>36</v>
      </c>
      <c r="B127" s="446"/>
      <c r="C127" s="447"/>
      <c r="D127" s="445">
        <v>17</v>
      </c>
      <c r="E127" s="448"/>
      <c r="F127" s="449"/>
      <c r="G127" s="449"/>
      <c r="H127" s="449"/>
      <c r="I127" s="448"/>
      <c r="J127" s="449"/>
      <c r="K127" s="449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33.75" customHeight="1">
      <c r="A128" s="465">
        <v>7</v>
      </c>
      <c r="B128" s="466" t="s">
        <v>83</v>
      </c>
      <c r="C128" s="465">
        <v>10</v>
      </c>
      <c r="D128" s="465"/>
      <c r="E128" s="440"/>
      <c r="F128" s="440"/>
      <c r="G128" s="440"/>
      <c r="H128" s="440"/>
      <c r="I128" s="440"/>
      <c r="J128" s="440"/>
      <c r="K128" s="440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s="260" customFormat="1" ht="33.75" customHeight="1">
      <c r="A129" s="442" t="s">
        <v>102</v>
      </c>
      <c r="B129" s="467" t="s">
        <v>103</v>
      </c>
      <c r="C129" s="442" t="s">
        <v>20</v>
      </c>
      <c r="D129" s="442">
        <v>3</v>
      </c>
      <c r="E129" s="442" t="s">
        <v>104</v>
      </c>
      <c r="F129" s="442"/>
      <c r="G129" s="442"/>
      <c r="H129" s="442"/>
      <c r="I129" s="442"/>
      <c r="J129" s="442"/>
      <c r="K129" s="442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  <c r="X129" s="294"/>
      <c r="Y129" s="294"/>
      <c r="Z129" s="294"/>
    </row>
    <row r="130" spans="1:26" s="260" customFormat="1" ht="33.75" customHeight="1">
      <c r="A130" s="416" t="s">
        <v>105</v>
      </c>
      <c r="B130" s="468" t="s">
        <v>106</v>
      </c>
      <c r="C130" s="419" t="s">
        <v>121</v>
      </c>
      <c r="D130" s="416">
        <v>3</v>
      </c>
      <c r="E130" s="416" t="s">
        <v>15</v>
      </c>
      <c r="F130" s="419"/>
      <c r="G130" s="416"/>
      <c r="H130" s="416" t="s">
        <v>16</v>
      </c>
      <c r="I130" s="416"/>
      <c r="J130" s="416"/>
      <c r="K130" s="416" t="s">
        <v>16</v>
      </c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  <c r="X130" s="294"/>
      <c r="Y130" s="294"/>
      <c r="Z130" s="294"/>
    </row>
    <row r="131" spans="1:26" s="260" customFormat="1" ht="33.75" customHeight="1">
      <c r="A131" s="416" t="s">
        <v>107</v>
      </c>
      <c r="B131" s="468" t="s">
        <v>108</v>
      </c>
      <c r="C131" s="416" t="s">
        <v>20</v>
      </c>
      <c r="D131" s="416">
        <v>3</v>
      </c>
      <c r="E131" s="416" t="s">
        <v>787</v>
      </c>
      <c r="F131" s="416"/>
      <c r="G131" s="419"/>
      <c r="H131" s="419"/>
      <c r="I131" s="419"/>
      <c r="J131" s="419"/>
      <c r="K131" s="416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s="260" customFormat="1" ht="33.75" customHeight="1">
      <c r="A132" s="442"/>
      <c r="B132" s="467" t="s">
        <v>109</v>
      </c>
      <c r="C132" s="442" t="s">
        <v>20</v>
      </c>
      <c r="D132" s="442">
        <v>3</v>
      </c>
      <c r="E132" s="416" t="s">
        <v>788</v>
      </c>
      <c r="F132" s="442"/>
      <c r="G132" s="442"/>
      <c r="H132" s="442"/>
      <c r="I132" s="442"/>
      <c r="J132" s="442"/>
      <c r="K132" s="442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s="260" customFormat="1" ht="33.75" customHeight="1">
      <c r="A133" s="442" t="s">
        <v>111</v>
      </c>
      <c r="B133" s="467" t="s">
        <v>112</v>
      </c>
      <c r="C133" s="442" t="s">
        <v>20</v>
      </c>
      <c r="D133" s="442">
        <v>3</v>
      </c>
      <c r="E133" s="416" t="s">
        <v>790</v>
      </c>
      <c r="F133" s="442"/>
      <c r="G133" s="436"/>
      <c r="H133" s="442"/>
      <c r="I133" s="442"/>
      <c r="J133" s="436"/>
      <c r="K133" s="442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s="260" customFormat="1" ht="33.75" customHeight="1">
      <c r="A134" s="442" t="s">
        <v>244</v>
      </c>
      <c r="B134" s="467" t="s">
        <v>114</v>
      </c>
      <c r="C134" s="442" t="s">
        <v>20</v>
      </c>
      <c r="D134" s="442">
        <v>3</v>
      </c>
      <c r="E134" s="416" t="s">
        <v>789</v>
      </c>
      <c r="F134" s="442"/>
      <c r="G134" s="442"/>
      <c r="H134" s="442"/>
      <c r="I134" s="442"/>
      <c r="J134" s="442"/>
      <c r="K134" s="442"/>
      <c r="L134" s="259"/>
      <c r="M134" s="259"/>
      <c r="N134" s="259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</row>
    <row r="135" spans="1:26" ht="33.75" customHeight="1">
      <c r="A135" s="445" t="s">
        <v>36</v>
      </c>
      <c r="B135" s="446"/>
      <c r="C135" s="412"/>
      <c r="D135" s="447">
        <v>18</v>
      </c>
      <c r="E135" s="448"/>
      <c r="F135" s="449"/>
      <c r="G135" s="449"/>
      <c r="H135" s="449"/>
      <c r="I135" s="449"/>
      <c r="J135" s="449"/>
      <c r="K135" s="449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33.75" customHeight="1">
      <c r="A136" s="403">
        <v>8</v>
      </c>
      <c r="B136" s="466" t="s">
        <v>101</v>
      </c>
      <c r="C136" s="465">
        <v>85</v>
      </c>
      <c r="D136" s="440"/>
      <c r="E136" s="440"/>
      <c r="F136" s="440"/>
      <c r="G136" s="440"/>
      <c r="H136" s="440"/>
      <c r="I136" s="440"/>
      <c r="J136" s="440"/>
      <c r="K136" s="440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s="260" customFormat="1" ht="33.75" customHeight="1">
      <c r="A137" s="442" t="s">
        <v>117</v>
      </c>
      <c r="B137" s="467" t="s">
        <v>118</v>
      </c>
      <c r="C137" s="412" t="s">
        <v>20</v>
      </c>
      <c r="D137" s="442">
        <v>3</v>
      </c>
      <c r="E137" s="442" t="s">
        <v>104</v>
      </c>
      <c r="F137" s="442"/>
      <c r="G137" s="442"/>
      <c r="H137" s="436"/>
      <c r="I137" s="442"/>
      <c r="J137" s="442"/>
      <c r="K137" s="442"/>
      <c r="L137" s="314"/>
      <c r="M137" s="314"/>
      <c r="N137" s="314"/>
      <c r="O137" s="314"/>
      <c r="P137" s="314"/>
      <c r="Q137" s="314"/>
      <c r="R137" s="314"/>
      <c r="S137" s="314"/>
      <c r="T137" s="314"/>
      <c r="U137" s="314"/>
      <c r="V137" s="314"/>
      <c r="W137" s="314"/>
      <c r="X137" s="314"/>
      <c r="Y137" s="314"/>
      <c r="Z137" s="314"/>
    </row>
    <row r="138" spans="1:26" ht="33.75" customHeight="1">
      <c r="A138" s="416" t="s">
        <v>119</v>
      </c>
      <c r="B138" s="468" t="s">
        <v>120</v>
      </c>
      <c r="C138" s="416" t="s">
        <v>121</v>
      </c>
      <c r="D138" s="416">
        <v>3</v>
      </c>
      <c r="E138" s="416" t="s">
        <v>15</v>
      </c>
      <c r="F138" s="416"/>
      <c r="G138" s="419"/>
      <c r="H138" s="419" t="s">
        <v>21</v>
      </c>
      <c r="I138" s="416"/>
      <c r="J138" s="416"/>
      <c r="K138" s="419" t="s">
        <v>21</v>
      </c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33.75" customHeight="1">
      <c r="A139" s="442"/>
      <c r="B139" s="467" t="s">
        <v>122</v>
      </c>
      <c r="C139" s="412" t="s">
        <v>20</v>
      </c>
      <c r="D139" s="442">
        <v>3</v>
      </c>
      <c r="E139" s="442"/>
      <c r="F139" s="436"/>
      <c r="G139" s="442"/>
      <c r="H139" s="442"/>
      <c r="I139" s="436"/>
      <c r="J139" s="442"/>
      <c r="K139" s="442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s="333" customFormat="1" ht="33.75" customHeight="1">
      <c r="A140" s="442" t="s">
        <v>123</v>
      </c>
      <c r="B140" s="467" t="s">
        <v>124</v>
      </c>
      <c r="C140" s="442" t="s">
        <v>20</v>
      </c>
      <c r="D140" s="442">
        <v>3</v>
      </c>
      <c r="E140" s="442" t="s">
        <v>125</v>
      </c>
      <c r="F140" s="436" t="s">
        <v>21</v>
      </c>
      <c r="G140" s="442"/>
      <c r="H140" s="442"/>
      <c r="I140" s="436" t="s">
        <v>21</v>
      </c>
      <c r="J140" s="436"/>
      <c r="K140" s="442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33.75" customHeight="1">
      <c r="A141" s="416" t="s">
        <v>126</v>
      </c>
      <c r="B141" s="468" t="s">
        <v>127</v>
      </c>
      <c r="C141" s="419" t="s">
        <v>766</v>
      </c>
      <c r="D141" s="416">
        <v>3</v>
      </c>
      <c r="E141" s="416" t="s">
        <v>15</v>
      </c>
      <c r="F141" s="416"/>
      <c r="G141" s="419"/>
      <c r="H141" s="419" t="s">
        <v>32</v>
      </c>
      <c r="I141" s="419"/>
      <c r="J141" s="419"/>
      <c r="K141" s="419" t="s">
        <v>32</v>
      </c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s="260" customFormat="1" ht="33.75" customHeight="1">
      <c r="A142" s="445" t="s">
        <v>36</v>
      </c>
      <c r="B142" s="446"/>
      <c r="C142" s="447"/>
      <c r="D142" s="447">
        <v>15</v>
      </c>
      <c r="E142" s="448"/>
      <c r="F142" s="449"/>
      <c r="G142" s="449"/>
      <c r="H142" s="449"/>
      <c r="I142" s="449"/>
      <c r="J142" s="449"/>
      <c r="K142" s="449"/>
      <c r="L142" s="259"/>
      <c r="M142" s="259"/>
      <c r="N142" s="259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</row>
    <row r="143" spans="1:26" s="260" customFormat="1" ht="33.75" customHeight="1">
      <c r="A143" s="442" t="s">
        <v>117</v>
      </c>
      <c r="B143" s="467" t="s">
        <v>118</v>
      </c>
      <c r="C143" s="416" t="s">
        <v>20</v>
      </c>
      <c r="D143" s="442">
        <v>3</v>
      </c>
      <c r="E143" s="442" t="s">
        <v>104</v>
      </c>
      <c r="F143" s="469"/>
      <c r="G143" s="469"/>
      <c r="H143" s="469"/>
      <c r="I143" s="469"/>
      <c r="J143" s="469"/>
      <c r="K143" s="469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  <c r="X143" s="294"/>
      <c r="Y143" s="294"/>
      <c r="Z143" s="294"/>
    </row>
    <row r="144" spans="1:26" s="260" customFormat="1" ht="33.75" customHeight="1">
      <c r="A144" s="416" t="s">
        <v>119</v>
      </c>
      <c r="B144" s="468" t="s">
        <v>120</v>
      </c>
      <c r="C144" s="416" t="s">
        <v>121</v>
      </c>
      <c r="D144" s="416">
        <v>3</v>
      </c>
      <c r="E144" s="416" t="s">
        <v>15</v>
      </c>
      <c r="F144" s="416"/>
      <c r="G144" s="416"/>
      <c r="H144" s="419" t="s">
        <v>21</v>
      </c>
      <c r="I144" s="416"/>
      <c r="J144" s="416"/>
      <c r="K144" s="419" t="s">
        <v>21</v>
      </c>
      <c r="L144" s="259"/>
      <c r="M144" s="259"/>
      <c r="N144" s="259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</row>
    <row r="145" spans="1:26" s="260" customFormat="1" ht="33.75" customHeight="1">
      <c r="A145" s="442"/>
      <c r="B145" s="467" t="s">
        <v>806</v>
      </c>
      <c r="C145" s="416" t="s">
        <v>20</v>
      </c>
      <c r="D145" s="442">
        <v>3</v>
      </c>
      <c r="E145" s="442"/>
      <c r="F145" s="469"/>
      <c r="G145" s="408"/>
      <c r="H145" s="408"/>
      <c r="I145" s="408"/>
      <c r="J145" s="408"/>
      <c r="K145" s="469"/>
      <c r="L145" s="259"/>
      <c r="M145" s="259"/>
      <c r="N145" s="259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</row>
    <row r="146" spans="1:26" s="260" customFormat="1" ht="33.75" customHeight="1">
      <c r="A146" s="416" t="s">
        <v>123</v>
      </c>
      <c r="B146" s="468" t="s">
        <v>124</v>
      </c>
      <c r="C146" s="416" t="s">
        <v>38</v>
      </c>
      <c r="D146" s="416">
        <v>3</v>
      </c>
      <c r="E146" s="416" t="s">
        <v>125</v>
      </c>
      <c r="F146" s="419" t="s">
        <v>817</v>
      </c>
      <c r="G146" s="419"/>
      <c r="H146" s="419"/>
      <c r="I146" s="419" t="s">
        <v>817</v>
      </c>
      <c r="J146" s="469"/>
      <c r="K146" s="469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  <c r="X146" s="294"/>
      <c r="Y146" s="294"/>
      <c r="Z146" s="294"/>
    </row>
    <row r="147" spans="1:26" s="260" customFormat="1" ht="33.75" customHeight="1">
      <c r="A147" s="416" t="s">
        <v>126</v>
      </c>
      <c r="B147" s="468" t="s">
        <v>127</v>
      </c>
      <c r="C147" s="419" t="s">
        <v>766</v>
      </c>
      <c r="D147" s="416">
        <v>3</v>
      </c>
      <c r="E147" s="416" t="s">
        <v>15</v>
      </c>
      <c r="F147" s="416"/>
      <c r="G147" s="419"/>
      <c r="H147" s="419" t="s">
        <v>32</v>
      </c>
      <c r="I147" s="419"/>
      <c r="J147" s="419"/>
      <c r="K147" s="419" t="s">
        <v>32</v>
      </c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  <c r="V147" s="259"/>
      <c r="W147" s="259"/>
      <c r="X147" s="259"/>
      <c r="Y147" s="259"/>
      <c r="Z147" s="259"/>
    </row>
    <row r="148" spans="1:26" s="311" customFormat="1" ht="33.75" customHeight="1">
      <c r="A148" s="445" t="s">
        <v>36</v>
      </c>
      <c r="B148" s="446"/>
      <c r="C148" s="447"/>
      <c r="D148" s="447">
        <v>15</v>
      </c>
      <c r="E148" s="448"/>
      <c r="F148" s="449"/>
      <c r="G148" s="449"/>
      <c r="H148" s="449"/>
      <c r="I148" s="449"/>
      <c r="J148" s="449"/>
      <c r="K148" s="449"/>
      <c r="L148" s="310"/>
      <c r="M148" s="310"/>
      <c r="N148" s="310"/>
      <c r="O148" s="310"/>
      <c r="P148" s="310"/>
      <c r="Q148" s="310"/>
      <c r="R148" s="310"/>
      <c r="S148" s="310"/>
      <c r="T148" s="310"/>
      <c r="U148" s="310"/>
      <c r="V148" s="310"/>
      <c r="W148" s="310"/>
      <c r="X148" s="310"/>
      <c r="Y148" s="310"/>
      <c r="Z148" s="310"/>
    </row>
    <row r="149" spans="1:26" s="260" customFormat="1" ht="38.25" customHeight="1">
      <c r="A149" s="403"/>
      <c r="B149" s="466" t="s">
        <v>774</v>
      </c>
      <c r="C149" s="465"/>
      <c r="D149" s="440"/>
      <c r="E149" s="440"/>
      <c r="F149" s="440"/>
      <c r="G149" s="440"/>
      <c r="H149" s="440"/>
      <c r="I149" s="440"/>
      <c r="J149" s="440"/>
      <c r="K149" s="44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s="260" customFormat="1" ht="39" customHeight="1">
      <c r="A150" s="413" t="s">
        <v>29</v>
      </c>
      <c r="B150" s="414" t="s">
        <v>30</v>
      </c>
      <c r="C150" s="413" t="s">
        <v>38</v>
      </c>
      <c r="D150" s="413">
        <v>3</v>
      </c>
      <c r="E150" s="415" t="s">
        <v>797</v>
      </c>
      <c r="F150" s="415" t="s">
        <v>823</v>
      </c>
      <c r="G150" s="415"/>
      <c r="H150" s="415"/>
      <c r="I150" s="415" t="s">
        <v>823</v>
      </c>
      <c r="J150" s="415"/>
      <c r="K150" s="415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s="306" customFormat="1" ht="30.75" customHeight="1">
      <c r="A151" s="413" t="s">
        <v>33</v>
      </c>
      <c r="B151" s="414" t="s">
        <v>34</v>
      </c>
      <c r="C151" s="413" t="s">
        <v>38</v>
      </c>
      <c r="D151" s="413">
        <v>1</v>
      </c>
      <c r="E151" s="415" t="s">
        <v>797</v>
      </c>
      <c r="F151" s="415"/>
      <c r="G151" s="415"/>
      <c r="H151" s="415" t="s">
        <v>819</v>
      </c>
      <c r="I151" s="415"/>
      <c r="J151" s="415"/>
      <c r="K151" s="415"/>
      <c r="L151" s="259"/>
      <c r="M151" s="259"/>
      <c r="N151" s="259"/>
      <c r="O151" s="259"/>
      <c r="P151" s="259"/>
      <c r="Q151" s="259"/>
      <c r="R151" s="259"/>
      <c r="S151" s="259"/>
      <c r="T151" s="259"/>
      <c r="U151" s="259"/>
      <c r="V151" s="259"/>
      <c r="W151" s="259"/>
      <c r="X151" s="259"/>
      <c r="Y151" s="259"/>
      <c r="Z151" s="259"/>
    </row>
    <row r="152" spans="1:26" s="361" customFormat="1" ht="30.75" customHeight="1">
      <c r="A152" s="470" t="s">
        <v>49</v>
      </c>
      <c r="B152" s="471" t="s">
        <v>50</v>
      </c>
      <c r="C152" s="472" t="s">
        <v>20</v>
      </c>
      <c r="D152" s="473">
        <v>3</v>
      </c>
      <c r="E152" s="408" t="s">
        <v>874</v>
      </c>
      <c r="F152" s="309"/>
      <c r="G152" s="411" t="s">
        <v>57</v>
      </c>
      <c r="H152" s="411"/>
      <c r="I152" s="411"/>
      <c r="J152" s="411" t="s">
        <v>57</v>
      </c>
      <c r="K152" s="408"/>
      <c r="L152" s="362"/>
      <c r="M152" s="362"/>
      <c r="N152" s="362"/>
      <c r="O152" s="362"/>
      <c r="P152" s="362"/>
      <c r="Q152" s="362"/>
      <c r="R152" s="362"/>
      <c r="S152" s="362"/>
      <c r="T152" s="362"/>
      <c r="U152" s="362"/>
      <c r="V152" s="362"/>
      <c r="W152" s="362"/>
      <c r="X152" s="362"/>
      <c r="Y152" s="362"/>
      <c r="Z152" s="362"/>
    </row>
    <row r="153" spans="1:26" s="361" customFormat="1" ht="30.75" customHeight="1">
      <c r="A153" s="470" t="s">
        <v>52</v>
      </c>
      <c r="B153" s="471" t="s">
        <v>53</v>
      </c>
      <c r="C153" s="472" t="s">
        <v>20</v>
      </c>
      <c r="D153" s="473">
        <v>1</v>
      </c>
      <c r="E153" s="408" t="s">
        <v>874</v>
      </c>
      <c r="F153" s="408" t="s">
        <v>41</v>
      </c>
      <c r="G153" s="411"/>
      <c r="H153" s="411"/>
      <c r="I153" s="411"/>
      <c r="J153" s="408"/>
      <c r="K153" s="408"/>
      <c r="L153" s="362"/>
      <c r="M153" s="362"/>
      <c r="N153" s="362"/>
      <c r="O153" s="362"/>
      <c r="P153" s="362"/>
      <c r="Q153" s="362"/>
      <c r="R153" s="362"/>
      <c r="S153" s="362"/>
      <c r="T153" s="362"/>
      <c r="U153" s="362"/>
      <c r="V153" s="362"/>
      <c r="W153" s="362"/>
      <c r="X153" s="362"/>
      <c r="Y153" s="362"/>
      <c r="Z153" s="362"/>
    </row>
    <row r="154" spans="1:26" s="361" customFormat="1" ht="34.5" customHeight="1">
      <c r="A154" s="411" t="s">
        <v>13</v>
      </c>
      <c r="B154" s="460" t="s">
        <v>772</v>
      </c>
      <c r="C154" s="411" t="s">
        <v>767</v>
      </c>
      <c r="D154" s="412">
        <v>3</v>
      </c>
      <c r="E154" s="411"/>
      <c r="F154" s="411"/>
      <c r="G154" s="411"/>
      <c r="H154" s="411" t="s">
        <v>24</v>
      </c>
      <c r="I154" s="411"/>
      <c r="J154" s="411"/>
      <c r="K154" s="411" t="s">
        <v>24</v>
      </c>
      <c r="L154" s="362"/>
      <c r="M154" s="362"/>
      <c r="N154" s="362"/>
      <c r="O154" s="362"/>
      <c r="P154" s="362"/>
      <c r="Q154" s="362"/>
      <c r="R154" s="362"/>
      <c r="S154" s="362"/>
      <c r="T154" s="362"/>
      <c r="U154" s="362"/>
      <c r="V154" s="362"/>
      <c r="W154" s="362"/>
      <c r="X154" s="362"/>
      <c r="Y154" s="362"/>
      <c r="Z154" s="362"/>
    </row>
    <row r="155" spans="1:26" s="316" customFormat="1" ht="34.5" customHeight="1">
      <c r="A155" s="419" t="s">
        <v>17</v>
      </c>
      <c r="B155" s="443" t="s">
        <v>187</v>
      </c>
      <c r="C155" s="419" t="s">
        <v>762</v>
      </c>
      <c r="D155" s="416">
        <v>1</v>
      </c>
      <c r="E155" s="419"/>
      <c r="F155" s="419"/>
      <c r="G155" s="419"/>
      <c r="H155" s="436" t="s">
        <v>57</v>
      </c>
      <c r="I155" s="416"/>
      <c r="J155" s="416"/>
      <c r="K155" s="436" t="s">
        <v>57</v>
      </c>
      <c r="L155" s="315"/>
      <c r="M155" s="315"/>
      <c r="N155" s="315"/>
      <c r="O155" s="315"/>
      <c r="P155" s="315"/>
      <c r="Q155" s="315"/>
      <c r="R155" s="315"/>
      <c r="S155" s="315"/>
      <c r="T155" s="315"/>
      <c r="U155" s="315"/>
      <c r="V155" s="315"/>
      <c r="W155" s="315"/>
      <c r="X155" s="315"/>
      <c r="Y155" s="315"/>
      <c r="Z155" s="315"/>
    </row>
    <row r="156" spans="1:26" s="260" customFormat="1" ht="34.5" customHeight="1">
      <c r="A156" s="474"/>
      <c r="B156" s="475" t="s">
        <v>775</v>
      </c>
      <c r="C156" s="474"/>
      <c r="D156" s="476"/>
      <c r="E156" s="474"/>
      <c r="F156" s="474"/>
      <c r="G156" s="474"/>
      <c r="H156" s="477"/>
      <c r="I156" s="476"/>
      <c r="J156" s="476"/>
      <c r="K156" s="477"/>
      <c r="L156" s="317"/>
      <c r="M156" s="317"/>
      <c r="N156" s="317"/>
      <c r="O156" s="317"/>
      <c r="P156" s="317"/>
      <c r="Q156" s="317"/>
      <c r="R156" s="317"/>
      <c r="S156" s="317"/>
      <c r="T156" s="317"/>
      <c r="U156" s="317"/>
      <c r="V156" s="317"/>
      <c r="W156" s="317"/>
      <c r="X156" s="317"/>
      <c r="Y156" s="317"/>
      <c r="Z156" s="317"/>
    </row>
    <row r="157" spans="1:26" s="344" customFormat="1" ht="34.5" customHeight="1">
      <c r="A157" s="416"/>
      <c r="B157" s="468" t="s">
        <v>693</v>
      </c>
      <c r="C157" s="416" t="s">
        <v>20</v>
      </c>
      <c r="D157" s="416">
        <v>0</v>
      </c>
      <c r="E157" s="419" t="s">
        <v>694</v>
      </c>
      <c r="F157" s="419"/>
      <c r="G157" s="419"/>
      <c r="H157" s="419"/>
      <c r="I157" s="419"/>
      <c r="J157" s="419"/>
      <c r="K157" s="416" t="s">
        <v>807</v>
      </c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</row>
    <row r="158" spans="1:26" ht="33.75" customHeight="1">
      <c r="A158" s="478"/>
      <c r="B158" s="479" t="s">
        <v>808</v>
      </c>
      <c r="C158" s="478"/>
      <c r="D158" s="478"/>
      <c r="E158" s="480"/>
      <c r="F158" s="480"/>
      <c r="G158" s="480"/>
      <c r="H158" s="480"/>
      <c r="I158" s="480"/>
      <c r="J158" s="480"/>
      <c r="K158" s="478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s="260" customFormat="1" ht="38.25" customHeight="1">
      <c r="A159" s="419"/>
      <c r="B159" s="443" t="s">
        <v>856</v>
      </c>
      <c r="C159" s="416" t="s">
        <v>20</v>
      </c>
      <c r="D159" s="419">
        <v>3</v>
      </c>
      <c r="E159" s="416" t="s">
        <v>725</v>
      </c>
      <c r="F159" s="419" t="s">
        <v>825</v>
      </c>
      <c r="G159" s="419"/>
      <c r="H159" s="419"/>
      <c r="I159" s="419" t="s">
        <v>825</v>
      </c>
      <c r="J159" s="481"/>
      <c r="K159" s="481"/>
      <c r="L159" s="307"/>
      <c r="M159" s="307"/>
      <c r="N159" s="307"/>
      <c r="O159" s="307"/>
      <c r="P159" s="307"/>
      <c r="Q159" s="307"/>
      <c r="R159" s="307"/>
      <c r="S159" s="307"/>
      <c r="T159" s="307"/>
      <c r="U159" s="307"/>
      <c r="V159" s="307"/>
      <c r="W159" s="307"/>
      <c r="X159" s="307"/>
      <c r="Y159" s="307"/>
      <c r="Z159" s="307"/>
    </row>
    <row r="160" spans="1:26" s="260" customFormat="1" ht="45.75" customHeight="1">
      <c r="A160" s="416"/>
      <c r="B160" s="443" t="s">
        <v>857</v>
      </c>
      <c r="C160" s="416" t="s">
        <v>20</v>
      </c>
      <c r="D160" s="419">
        <v>3</v>
      </c>
      <c r="E160" s="416" t="s">
        <v>130</v>
      </c>
      <c r="F160" s="419" t="s">
        <v>838</v>
      </c>
      <c r="G160" s="419"/>
      <c r="H160" s="419"/>
      <c r="I160" s="419" t="s">
        <v>838</v>
      </c>
      <c r="J160" s="481"/>
      <c r="K160" s="442"/>
      <c r="L160" s="307"/>
      <c r="M160" s="307"/>
      <c r="N160" s="307"/>
      <c r="O160" s="307"/>
      <c r="P160" s="307"/>
      <c r="Q160" s="307"/>
      <c r="R160" s="307"/>
      <c r="S160" s="307"/>
      <c r="T160" s="307"/>
      <c r="U160" s="307"/>
      <c r="V160" s="307"/>
      <c r="W160" s="307"/>
      <c r="X160" s="307"/>
      <c r="Y160" s="307"/>
      <c r="Z160" s="307"/>
    </row>
    <row r="161" spans="1:26" s="260" customFormat="1" ht="33.75" customHeight="1">
      <c r="A161" s="416"/>
      <c r="B161" s="443" t="s">
        <v>857</v>
      </c>
      <c r="C161" s="416" t="s">
        <v>38</v>
      </c>
      <c r="D161" s="419">
        <v>3</v>
      </c>
      <c r="E161" s="416" t="s">
        <v>793</v>
      </c>
      <c r="F161" s="436"/>
      <c r="G161" s="419" t="s">
        <v>848</v>
      </c>
      <c r="H161" s="419"/>
      <c r="I161" s="419"/>
      <c r="J161" s="419" t="s">
        <v>848</v>
      </c>
      <c r="K161" s="442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s="260" customFormat="1" ht="43.5" customHeight="1">
      <c r="A162" s="442"/>
      <c r="B162" s="467" t="s">
        <v>858</v>
      </c>
      <c r="C162" s="416" t="s">
        <v>20</v>
      </c>
      <c r="D162" s="442">
        <v>3</v>
      </c>
      <c r="E162" s="442" t="s">
        <v>294</v>
      </c>
      <c r="F162" s="436" t="s">
        <v>826</v>
      </c>
      <c r="G162" s="442"/>
      <c r="H162" s="442"/>
      <c r="I162" s="436" t="s">
        <v>826</v>
      </c>
      <c r="J162" s="442"/>
      <c r="K162" s="442"/>
      <c r="L162" s="307"/>
      <c r="M162" s="307"/>
      <c r="N162" s="307"/>
      <c r="O162" s="307"/>
      <c r="P162" s="307"/>
      <c r="Q162" s="307"/>
      <c r="R162" s="307"/>
      <c r="S162" s="307"/>
      <c r="T162" s="307"/>
      <c r="U162" s="307"/>
      <c r="V162" s="307"/>
      <c r="W162" s="307"/>
      <c r="X162" s="307"/>
      <c r="Y162" s="307"/>
      <c r="Z162" s="307"/>
    </row>
    <row r="163" spans="1:26" s="260" customFormat="1" ht="36.75" customHeight="1">
      <c r="A163" s="416"/>
      <c r="B163" s="467" t="s">
        <v>859</v>
      </c>
      <c r="C163" s="416" t="s">
        <v>20</v>
      </c>
      <c r="D163" s="442">
        <v>3</v>
      </c>
      <c r="E163" s="442" t="s">
        <v>94</v>
      </c>
      <c r="F163" s="469"/>
      <c r="G163" s="415" t="s">
        <v>19</v>
      </c>
      <c r="H163" s="415"/>
      <c r="I163" s="415"/>
      <c r="J163" s="415" t="s">
        <v>19</v>
      </c>
      <c r="K163" s="469"/>
      <c r="L163" s="307"/>
      <c r="M163" s="307"/>
      <c r="N163" s="307"/>
      <c r="O163" s="307"/>
      <c r="P163" s="307"/>
      <c r="Q163" s="307"/>
      <c r="R163" s="307"/>
      <c r="S163" s="307"/>
      <c r="T163" s="307"/>
      <c r="U163" s="307"/>
      <c r="V163" s="307"/>
      <c r="W163" s="307"/>
      <c r="X163" s="307"/>
      <c r="Y163" s="307"/>
      <c r="Z163" s="307"/>
    </row>
    <row r="164" spans="1:26" ht="44.25" customHeight="1">
      <c r="A164" s="412"/>
      <c r="B164" s="482" t="s">
        <v>861</v>
      </c>
      <c r="C164" s="412" t="s">
        <v>20</v>
      </c>
      <c r="D164" s="412">
        <v>3</v>
      </c>
      <c r="E164" s="412" t="s">
        <v>373</v>
      </c>
      <c r="F164" s="412"/>
      <c r="G164" s="412"/>
      <c r="H164" s="419" t="s">
        <v>21</v>
      </c>
      <c r="I164" s="419"/>
      <c r="J164" s="419"/>
      <c r="K164" s="419" t="s">
        <v>21</v>
      </c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39.75" customHeight="1">
      <c r="A165" s="412"/>
      <c r="B165" s="482" t="s">
        <v>860</v>
      </c>
      <c r="C165" s="412" t="s">
        <v>20</v>
      </c>
      <c r="D165" s="412">
        <v>3</v>
      </c>
      <c r="E165" s="412" t="s">
        <v>373</v>
      </c>
      <c r="F165" s="412"/>
      <c r="G165" s="412"/>
      <c r="H165" s="419" t="s">
        <v>16</v>
      </c>
      <c r="I165" s="419"/>
      <c r="J165" s="419"/>
      <c r="K165" s="419" t="s">
        <v>16</v>
      </c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>
      <c r="A166" s="244"/>
      <c r="B166" s="36"/>
      <c r="C166" s="244"/>
      <c r="D166" s="244"/>
      <c r="E166" s="244"/>
      <c r="F166" s="244"/>
      <c r="G166" s="244"/>
      <c r="H166" s="244"/>
      <c r="I166" s="244"/>
      <c r="J166" s="244"/>
      <c r="K166" s="244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>
      <c r="A167" s="244"/>
      <c r="B167" s="36"/>
      <c r="C167" s="244"/>
      <c r="D167" s="244"/>
      <c r="E167" s="244"/>
      <c r="F167" s="244"/>
      <c r="G167" s="244"/>
      <c r="H167" s="244"/>
      <c r="I167" s="244"/>
      <c r="J167" s="244"/>
      <c r="K167" s="244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>
      <c r="A168" s="244"/>
      <c r="B168" s="36"/>
      <c r="C168" s="244"/>
      <c r="D168" s="244"/>
      <c r="E168" s="244"/>
      <c r="F168" s="244"/>
      <c r="G168" s="244"/>
      <c r="H168" s="244"/>
      <c r="I168" s="244"/>
      <c r="J168" s="244"/>
      <c r="K168" s="244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>
      <c r="A169" s="244"/>
      <c r="B169" s="36"/>
      <c r="C169" s="244"/>
      <c r="D169" s="244"/>
      <c r="E169" s="244"/>
      <c r="F169" s="244"/>
      <c r="G169" s="244"/>
      <c r="H169" s="244"/>
      <c r="I169" s="244"/>
      <c r="J169" s="244"/>
      <c r="K169" s="244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>
      <c r="A170" s="244"/>
      <c r="B170" s="36"/>
      <c r="C170" s="244"/>
      <c r="D170" s="244"/>
      <c r="E170" s="244"/>
      <c r="F170" s="244"/>
      <c r="G170" s="244"/>
      <c r="H170" s="244"/>
      <c r="I170" s="244"/>
      <c r="J170" s="244"/>
      <c r="K170" s="244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>
      <c r="A171" s="244"/>
      <c r="B171" s="36"/>
      <c r="C171" s="244"/>
      <c r="D171" s="244"/>
      <c r="E171" s="244"/>
      <c r="F171" s="244"/>
      <c r="G171" s="244"/>
      <c r="H171" s="244"/>
      <c r="I171" s="244"/>
      <c r="J171" s="244"/>
      <c r="K171" s="244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>
      <c r="A172" s="244"/>
      <c r="B172" s="36"/>
      <c r="C172" s="244"/>
      <c r="D172" s="244"/>
      <c r="E172" s="244"/>
      <c r="F172" s="244"/>
      <c r="G172" s="244"/>
      <c r="H172" s="244"/>
      <c r="I172" s="244"/>
      <c r="J172" s="244"/>
      <c r="K172" s="244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>
      <c r="A173" s="244"/>
      <c r="B173" s="36"/>
      <c r="C173" s="244"/>
      <c r="D173" s="244"/>
      <c r="E173" s="244"/>
      <c r="F173" s="244"/>
      <c r="G173" s="244"/>
      <c r="H173" s="244"/>
      <c r="I173" s="244"/>
      <c r="J173" s="244"/>
      <c r="K173" s="244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>
      <c r="A174" s="244"/>
      <c r="B174" s="36"/>
      <c r="C174" s="244"/>
      <c r="D174" s="244"/>
      <c r="E174" s="244"/>
      <c r="F174" s="244"/>
      <c r="G174" s="244"/>
      <c r="H174" s="244"/>
      <c r="I174" s="244"/>
      <c r="J174" s="244"/>
      <c r="K174" s="244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>
      <c r="A175" s="244"/>
      <c r="B175" s="36"/>
      <c r="C175" s="244"/>
      <c r="D175" s="244"/>
      <c r="E175" s="244"/>
      <c r="F175" s="244"/>
      <c r="G175" s="244"/>
      <c r="H175" s="244"/>
      <c r="I175" s="244"/>
      <c r="J175" s="244"/>
      <c r="K175" s="244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>
      <c r="A176" s="244"/>
      <c r="B176" s="36"/>
      <c r="C176" s="244"/>
      <c r="D176" s="244"/>
      <c r="E176" s="244"/>
      <c r="F176" s="244"/>
      <c r="G176" s="244"/>
      <c r="H176" s="244"/>
      <c r="I176" s="244"/>
      <c r="J176" s="244"/>
      <c r="K176" s="244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>
      <c r="A177" s="244"/>
      <c r="B177" s="36"/>
      <c r="C177" s="244"/>
      <c r="D177" s="244"/>
      <c r="E177" s="244"/>
      <c r="F177" s="244"/>
      <c r="G177" s="244"/>
      <c r="H177" s="244"/>
      <c r="I177" s="244"/>
      <c r="J177" s="244"/>
      <c r="K177" s="244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>
      <c r="A178" s="244"/>
      <c r="B178" s="36"/>
      <c r="C178" s="244"/>
      <c r="D178" s="244"/>
      <c r="E178" s="244"/>
      <c r="F178" s="244"/>
      <c r="G178" s="244"/>
      <c r="H178" s="244"/>
      <c r="I178" s="244"/>
      <c r="J178" s="244"/>
      <c r="K178" s="244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>
      <c r="A179" s="244"/>
      <c r="B179" s="36"/>
      <c r="C179" s="244"/>
      <c r="D179" s="244"/>
      <c r="E179" s="244"/>
      <c r="F179" s="244"/>
      <c r="G179" s="244"/>
      <c r="H179" s="244"/>
      <c r="I179" s="244"/>
      <c r="J179" s="244"/>
      <c r="K179" s="244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>
      <c r="A180" s="244"/>
      <c r="B180" s="36"/>
      <c r="C180" s="244"/>
      <c r="D180" s="244"/>
      <c r="E180" s="244"/>
      <c r="F180" s="244"/>
      <c r="G180" s="244"/>
      <c r="H180" s="244"/>
      <c r="I180" s="244"/>
      <c r="J180" s="244"/>
      <c r="K180" s="244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>
      <c r="A181" s="244"/>
      <c r="B181" s="36"/>
      <c r="C181" s="244"/>
      <c r="D181" s="244"/>
      <c r="E181" s="244"/>
      <c r="F181" s="244"/>
      <c r="G181" s="244"/>
      <c r="H181" s="244"/>
      <c r="I181" s="244"/>
      <c r="J181" s="244"/>
      <c r="K181" s="244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>
      <c r="A182" s="244"/>
      <c r="B182" s="36"/>
      <c r="C182" s="244"/>
      <c r="D182" s="244"/>
      <c r="E182" s="244"/>
      <c r="F182" s="244"/>
      <c r="G182" s="244"/>
      <c r="H182" s="244"/>
      <c r="I182" s="244"/>
      <c r="J182" s="244"/>
      <c r="K182" s="244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>
      <c r="A183" s="244"/>
      <c r="B183" s="36"/>
      <c r="C183" s="244"/>
      <c r="D183" s="244"/>
      <c r="E183" s="244"/>
      <c r="F183" s="244"/>
      <c r="G183" s="244"/>
      <c r="H183" s="244"/>
      <c r="I183" s="244"/>
      <c r="J183" s="244"/>
      <c r="K183" s="244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>
      <c r="A184" s="244"/>
      <c r="B184" s="36"/>
      <c r="C184" s="244"/>
      <c r="D184" s="244"/>
      <c r="E184" s="244"/>
      <c r="F184" s="244"/>
      <c r="G184" s="244"/>
      <c r="H184" s="244"/>
      <c r="I184" s="244"/>
      <c r="J184" s="244"/>
      <c r="K184" s="244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>
      <c r="A185" s="244"/>
      <c r="B185" s="36"/>
      <c r="C185" s="244"/>
      <c r="D185" s="244"/>
      <c r="E185" s="244"/>
      <c r="F185" s="244"/>
      <c r="G185" s="244"/>
      <c r="H185" s="244"/>
      <c r="I185" s="244"/>
      <c r="J185" s="244"/>
      <c r="K185" s="244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>
      <c r="A186" s="244"/>
      <c r="B186" s="36"/>
      <c r="C186" s="244"/>
      <c r="D186" s="244"/>
      <c r="E186" s="244"/>
      <c r="F186" s="244"/>
      <c r="G186" s="244"/>
      <c r="H186" s="244"/>
      <c r="I186" s="244"/>
      <c r="J186" s="244"/>
      <c r="K186" s="244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>
      <c r="A187" s="244"/>
      <c r="B187" s="36"/>
      <c r="C187" s="244"/>
      <c r="D187" s="244"/>
      <c r="E187" s="244"/>
      <c r="F187" s="244"/>
      <c r="G187" s="244"/>
      <c r="H187" s="244"/>
      <c r="I187" s="244"/>
      <c r="J187" s="244"/>
      <c r="K187" s="244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>
      <c r="A188" s="244"/>
      <c r="B188" s="36"/>
      <c r="C188" s="244"/>
      <c r="D188" s="244"/>
      <c r="E188" s="244"/>
      <c r="F188" s="244"/>
      <c r="G188" s="244"/>
      <c r="H188" s="244"/>
      <c r="I188" s="244"/>
      <c r="J188" s="244"/>
      <c r="K188" s="244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>
      <c r="A189" s="244"/>
      <c r="B189" s="36"/>
      <c r="C189" s="244"/>
      <c r="D189" s="244"/>
      <c r="E189" s="244"/>
      <c r="F189" s="244"/>
      <c r="G189" s="244"/>
      <c r="H189" s="244"/>
      <c r="I189" s="244"/>
      <c r="J189" s="244"/>
      <c r="K189" s="244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>
      <c r="A190" s="244"/>
      <c r="B190" s="36"/>
      <c r="C190" s="244"/>
      <c r="D190" s="244"/>
      <c r="E190" s="244"/>
      <c r="F190" s="244"/>
      <c r="G190" s="244"/>
      <c r="H190" s="244"/>
      <c r="I190" s="244"/>
      <c r="J190" s="244"/>
      <c r="K190" s="244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>
      <c r="A191" s="244"/>
      <c r="B191" s="36"/>
      <c r="C191" s="244"/>
      <c r="D191" s="244"/>
      <c r="E191" s="244"/>
      <c r="F191" s="244"/>
      <c r="G191" s="244"/>
      <c r="H191" s="244"/>
      <c r="I191" s="244"/>
      <c r="J191" s="244"/>
      <c r="K191" s="244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>
      <c r="A192" s="244"/>
      <c r="B192" s="36"/>
      <c r="C192" s="244"/>
      <c r="D192" s="244"/>
      <c r="E192" s="244"/>
      <c r="F192" s="244"/>
      <c r="G192" s="244"/>
      <c r="H192" s="244"/>
      <c r="I192" s="244"/>
      <c r="J192" s="244"/>
      <c r="K192" s="244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>
      <c r="A193" s="244"/>
      <c r="B193" s="36"/>
      <c r="C193" s="244"/>
      <c r="D193" s="244"/>
      <c r="E193" s="244"/>
      <c r="F193" s="244"/>
      <c r="G193" s="244"/>
      <c r="H193" s="244"/>
      <c r="I193" s="244"/>
      <c r="J193" s="244"/>
      <c r="K193" s="244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>
      <c r="A194" s="244"/>
      <c r="B194" s="36"/>
      <c r="C194" s="244"/>
      <c r="D194" s="244"/>
      <c r="E194" s="244"/>
      <c r="F194" s="244"/>
      <c r="G194" s="244"/>
      <c r="H194" s="244"/>
      <c r="I194" s="244"/>
      <c r="J194" s="244"/>
      <c r="K194" s="244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>
      <c r="A195" s="244"/>
      <c r="B195" s="36"/>
      <c r="C195" s="244"/>
      <c r="D195" s="244"/>
      <c r="E195" s="244"/>
      <c r="F195" s="244"/>
      <c r="G195" s="244"/>
      <c r="H195" s="244"/>
      <c r="I195" s="244"/>
      <c r="J195" s="244"/>
      <c r="K195" s="244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>
      <c r="A196" s="244"/>
      <c r="B196" s="36"/>
      <c r="C196" s="244"/>
      <c r="D196" s="244"/>
      <c r="E196" s="244"/>
      <c r="F196" s="244"/>
      <c r="G196" s="244"/>
      <c r="H196" s="244"/>
      <c r="I196" s="244"/>
      <c r="J196" s="244"/>
      <c r="K196" s="244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>
      <c r="A197" s="244"/>
      <c r="B197" s="36"/>
      <c r="C197" s="244"/>
      <c r="D197" s="244"/>
      <c r="E197" s="244"/>
      <c r="F197" s="244"/>
      <c r="G197" s="244"/>
      <c r="H197" s="244"/>
      <c r="I197" s="244"/>
      <c r="J197" s="244"/>
      <c r="K197" s="244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>
      <c r="A198" s="244"/>
      <c r="B198" s="36"/>
      <c r="C198" s="244"/>
      <c r="D198" s="244"/>
      <c r="E198" s="244"/>
      <c r="F198" s="244"/>
      <c r="G198" s="244"/>
      <c r="H198" s="244"/>
      <c r="I198" s="244"/>
      <c r="J198" s="244"/>
      <c r="K198" s="244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>
      <c r="A199" s="244"/>
      <c r="B199" s="36"/>
      <c r="C199" s="244"/>
      <c r="D199" s="244"/>
      <c r="E199" s="244"/>
      <c r="F199" s="244"/>
      <c r="G199" s="244"/>
      <c r="H199" s="244"/>
      <c r="I199" s="244"/>
      <c r="J199" s="244"/>
      <c r="K199" s="244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>
      <c r="A200" s="244"/>
      <c r="B200" s="36"/>
      <c r="C200" s="244"/>
      <c r="D200" s="244"/>
      <c r="E200" s="244"/>
      <c r="F200" s="244"/>
      <c r="G200" s="244"/>
      <c r="H200" s="244"/>
      <c r="I200" s="244"/>
      <c r="J200" s="244"/>
      <c r="K200" s="244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>
      <c r="A201" s="244"/>
      <c r="B201" s="36"/>
      <c r="C201" s="244"/>
      <c r="D201" s="244"/>
      <c r="E201" s="244"/>
      <c r="F201" s="244"/>
      <c r="G201" s="244"/>
      <c r="H201" s="244"/>
      <c r="I201" s="244"/>
      <c r="J201" s="244"/>
      <c r="K201" s="244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>
      <c r="A202" s="244"/>
      <c r="B202" s="36"/>
      <c r="C202" s="244"/>
      <c r="D202" s="244"/>
      <c r="E202" s="244"/>
      <c r="F202" s="244"/>
      <c r="G202" s="244"/>
      <c r="H202" s="244"/>
      <c r="I202" s="244"/>
      <c r="J202" s="244"/>
      <c r="K202" s="244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>
      <c r="A203" s="244"/>
      <c r="B203" s="36"/>
      <c r="C203" s="244"/>
      <c r="D203" s="244"/>
      <c r="E203" s="244"/>
      <c r="F203" s="244"/>
      <c r="G203" s="244"/>
      <c r="H203" s="244"/>
      <c r="I203" s="244"/>
      <c r="J203" s="244"/>
      <c r="K203" s="244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>
      <c r="A204" s="244"/>
      <c r="B204" s="36"/>
      <c r="C204" s="244"/>
      <c r="D204" s="244"/>
      <c r="E204" s="244"/>
      <c r="F204" s="244"/>
      <c r="G204" s="244"/>
      <c r="H204" s="244"/>
      <c r="I204" s="244"/>
      <c r="J204" s="244"/>
      <c r="K204" s="244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>
      <c r="A205" s="244"/>
      <c r="B205" s="36"/>
      <c r="C205" s="244"/>
      <c r="D205" s="244"/>
      <c r="E205" s="244"/>
      <c r="F205" s="244"/>
      <c r="G205" s="244"/>
      <c r="H205" s="244"/>
      <c r="I205" s="244"/>
      <c r="J205" s="244"/>
      <c r="K205" s="244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>
      <c r="A206" s="244"/>
      <c r="B206" s="36"/>
      <c r="C206" s="244"/>
      <c r="D206" s="244"/>
      <c r="E206" s="244"/>
      <c r="F206" s="244"/>
      <c r="G206" s="244"/>
      <c r="H206" s="244"/>
      <c r="I206" s="244"/>
      <c r="J206" s="244"/>
      <c r="K206" s="244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>
      <c r="A207" s="244"/>
      <c r="B207" s="36"/>
      <c r="C207" s="244"/>
      <c r="D207" s="244"/>
      <c r="E207" s="244"/>
      <c r="F207" s="244"/>
      <c r="G207" s="244"/>
      <c r="H207" s="244"/>
      <c r="I207" s="244"/>
      <c r="J207" s="244"/>
      <c r="K207" s="244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>
      <c r="A208" s="244"/>
      <c r="B208" s="36"/>
      <c r="C208" s="244"/>
      <c r="D208" s="244"/>
      <c r="E208" s="244"/>
      <c r="F208" s="244"/>
      <c r="G208" s="244"/>
      <c r="H208" s="244"/>
      <c r="I208" s="244"/>
      <c r="J208" s="244"/>
      <c r="K208" s="244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>
      <c r="A209" s="244"/>
      <c r="B209" s="36"/>
      <c r="C209" s="244"/>
      <c r="D209" s="244"/>
      <c r="E209" s="244"/>
      <c r="F209" s="244"/>
      <c r="G209" s="244"/>
      <c r="H209" s="244"/>
      <c r="I209" s="244"/>
      <c r="J209" s="244"/>
      <c r="K209" s="244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>
      <c r="A210" s="244"/>
      <c r="B210" s="36"/>
      <c r="C210" s="244"/>
      <c r="D210" s="244"/>
      <c r="E210" s="244"/>
      <c r="F210" s="244"/>
      <c r="G210" s="244"/>
      <c r="H210" s="244"/>
      <c r="I210" s="244"/>
      <c r="J210" s="244"/>
      <c r="K210" s="244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>
      <c r="A211" s="244"/>
      <c r="B211" s="36"/>
      <c r="C211" s="244"/>
      <c r="D211" s="244"/>
      <c r="E211" s="244"/>
      <c r="F211" s="244"/>
      <c r="G211" s="244"/>
      <c r="H211" s="244"/>
      <c r="I211" s="244"/>
      <c r="J211" s="244"/>
      <c r="K211" s="244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>
      <c r="A212" s="244"/>
      <c r="B212" s="36"/>
      <c r="C212" s="244"/>
      <c r="D212" s="244"/>
      <c r="E212" s="244"/>
      <c r="F212" s="244"/>
      <c r="G212" s="244"/>
      <c r="H212" s="244"/>
      <c r="I212" s="244"/>
      <c r="J212" s="244"/>
      <c r="K212" s="244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>
      <c r="A213" s="244"/>
      <c r="B213" s="36"/>
      <c r="C213" s="244"/>
      <c r="D213" s="244"/>
      <c r="E213" s="244"/>
      <c r="F213" s="244"/>
      <c r="G213" s="244"/>
      <c r="H213" s="244"/>
      <c r="I213" s="244"/>
      <c r="J213" s="244"/>
      <c r="K213" s="244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>
      <c r="A214" s="244"/>
      <c r="B214" s="36"/>
      <c r="C214" s="244"/>
      <c r="D214" s="244"/>
      <c r="E214" s="244"/>
      <c r="F214" s="244"/>
      <c r="G214" s="244"/>
      <c r="H214" s="244"/>
      <c r="I214" s="244"/>
      <c r="J214" s="244"/>
      <c r="K214" s="244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>
      <c r="A215" s="244"/>
      <c r="B215" s="36"/>
      <c r="C215" s="244"/>
      <c r="D215" s="244"/>
      <c r="E215" s="244"/>
      <c r="F215" s="244"/>
      <c r="G215" s="244"/>
      <c r="H215" s="244"/>
      <c r="I215" s="244"/>
      <c r="J215" s="244"/>
      <c r="K215" s="244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>
      <c r="A216" s="244"/>
      <c r="B216" s="36"/>
      <c r="C216" s="244"/>
      <c r="D216" s="244"/>
      <c r="E216" s="244"/>
      <c r="F216" s="244"/>
      <c r="G216" s="244"/>
      <c r="H216" s="244"/>
      <c r="I216" s="244"/>
      <c r="J216" s="244"/>
      <c r="K216" s="244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>
      <c r="A217" s="244"/>
      <c r="B217" s="36"/>
      <c r="C217" s="244"/>
      <c r="D217" s="244"/>
      <c r="E217" s="244"/>
      <c r="F217" s="244"/>
      <c r="G217" s="244"/>
      <c r="H217" s="244"/>
      <c r="I217" s="244"/>
      <c r="J217" s="244"/>
      <c r="K217" s="244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>
      <c r="A218" s="244"/>
      <c r="B218" s="36"/>
      <c r="C218" s="244"/>
      <c r="D218" s="244"/>
      <c r="E218" s="244"/>
      <c r="F218" s="244"/>
      <c r="G218" s="244"/>
      <c r="H218" s="244"/>
      <c r="I218" s="244"/>
      <c r="J218" s="244"/>
      <c r="K218" s="244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>
      <c r="A219" s="244"/>
      <c r="B219" s="36"/>
      <c r="C219" s="244"/>
      <c r="D219" s="244"/>
      <c r="E219" s="244"/>
      <c r="F219" s="244"/>
      <c r="G219" s="244"/>
      <c r="H219" s="244"/>
      <c r="I219" s="244"/>
      <c r="J219" s="244"/>
      <c r="K219" s="244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>
      <c r="A220" s="244"/>
      <c r="B220" s="36"/>
      <c r="C220" s="244"/>
      <c r="D220" s="244"/>
      <c r="E220" s="244"/>
      <c r="F220" s="244"/>
      <c r="G220" s="244"/>
      <c r="H220" s="244"/>
      <c r="I220" s="244"/>
      <c r="J220" s="244"/>
      <c r="K220" s="244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>
      <c r="A221" s="244"/>
      <c r="B221" s="36"/>
      <c r="C221" s="244"/>
      <c r="D221" s="244"/>
      <c r="E221" s="244"/>
      <c r="F221" s="244"/>
      <c r="G221" s="244"/>
      <c r="H221" s="244"/>
      <c r="I221" s="244"/>
      <c r="J221" s="244"/>
      <c r="K221" s="244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>
      <c r="A222" s="244"/>
      <c r="B222" s="36"/>
      <c r="C222" s="244"/>
      <c r="D222" s="244"/>
      <c r="E222" s="244"/>
      <c r="F222" s="244"/>
      <c r="G222" s="244"/>
      <c r="H222" s="244"/>
      <c r="I222" s="244"/>
      <c r="J222" s="244"/>
      <c r="K222" s="244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>
      <c r="A223" s="244"/>
      <c r="B223" s="36"/>
      <c r="C223" s="244"/>
      <c r="D223" s="244"/>
      <c r="E223" s="244"/>
      <c r="F223" s="244"/>
      <c r="G223" s="244"/>
      <c r="H223" s="244"/>
      <c r="I223" s="244"/>
      <c r="J223" s="244"/>
      <c r="K223" s="244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>
      <c r="A224" s="244"/>
      <c r="B224" s="36"/>
      <c r="C224" s="244"/>
      <c r="D224" s="244"/>
      <c r="E224" s="244"/>
      <c r="F224" s="244"/>
      <c r="G224" s="244"/>
      <c r="H224" s="244"/>
      <c r="I224" s="244"/>
      <c r="J224" s="244"/>
      <c r="K224" s="244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>
      <c r="A225" s="244"/>
      <c r="B225" s="36"/>
      <c r="C225" s="244"/>
      <c r="D225" s="244"/>
      <c r="E225" s="244"/>
      <c r="F225" s="244"/>
      <c r="G225" s="244"/>
      <c r="H225" s="244"/>
      <c r="I225" s="244"/>
      <c r="J225" s="244"/>
      <c r="K225" s="244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>
      <c r="A226" s="244"/>
      <c r="B226" s="36"/>
      <c r="C226" s="244"/>
      <c r="D226" s="244"/>
      <c r="E226" s="244"/>
      <c r="F226" s="244"/>
      <c r="G226" s="244"/>
      <c r="H226" s="244"/>
      <c r="I226" s="244"/>
      <c r="J226" s="244"/>
      <c r="K226" s="244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>
      <c r="A227" s="244"/>
      <c r="B227" s="36"/>
      <c r="C227" s="244"/>
      <c r="D227" s="244"/>
      <c r="E227" s="244"/>
      <c r="F227" s="244"/>
      <c r="G227" s="244"/>
      <c r="H227" s="244"/>
      <c r="I227" s="244"/>
      <c r="J227" s="244"/>
      <c r="K227" s="244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>
      <c r="A228" s="244"/>
      <c r="B228" s="36"/>
      <c r="C228" s="244"/>
      <c r="D228" s="244"/>
      <c r="E228" s="244"/>
      <c r="F228" s="244"/>
      <c r="G228" s="244"/>
      <c r="H228" s="244"/>
      <c r="I228" s="244"/>
      <c r="J228" s="244"/>
      <c r="K228" s="244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>
      <c r="A229" s="244"/>
      <c r="B229" s="36"/>
      <c r="C229" s="244"/>
      <c r="D229" s="244"/>
      <c r="E229" s="244"/>
      <c r="F229" s="244"/>
      <c r="G229" s="244"/>
      <c r="H229" s="244"/>
      <c r="I229" s="244"/>
      <c r="J229" s="244"/>
      <c r="K229" s="244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>
      <c r="A230" s="244"/>
      <c r="B230" s="36"/>
      <c r="C230" s="244"/>
      <c r="D230" s="244"/>
      <c r="E230" s="244"/>
      <c r="F230" s="244"/>
      <c r="G230" s="244"/>
      <c r="H230" s="244"/>
      <c r="I230" s="244"/>
      <c r="J230" s="244"/>
      <c r="K230" s="244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>
      <c r="A231" s="244"/>
      <c r="B231" s="36"/>
      <c r="C231" s="244"/>
      <c r="D231" s="244"/>
      <c r="E231" s="244"/>
      <c r="F231" s="244"/>
      <c r="G231" s="244"/>
      <c r="H231" s="244"/>
      <c r="I231" s="244"/>
      <c r="J231" s="244"/>
      <c r="K231" s="244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>
      <c r="A232" s="244"/>
      <c r="B232" s="36"/>
      <c r="C232" s="244"/>
      <c r="D232" s="244"/>
      <c r="E232" s="244"/>
      <c r="F232" s="244"/>
      <c r="G232" s="244"/>
      <c r="H232" s="244"/>
      <c r="I232" s="244"/>
      <c r="J232" s="244"/>
      <c r="K232" s="244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>
      <c r="A233" s="244"/>
      <c r="B233" s="36"/>
      <c r="C233" s="244"/>
      <c r="D233" s="244"/>
      <c r="E233" s="244"/>
      <c r="F233" s="244"/>
      <c r="G233" s="244"/>
      <c r="H233" s="244"/>
      <c r="I233" s="244"/>
      <c r="J233" s="244"/>
      <c r="K233" s="244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>
      <c r="A234" s="244"/>
      <c r="B234" s="36"/>
      <c r="C234" s="244"/>
      <c r="D234" s="244"/>
      <c r="E234" s="244"/>
      <c r="F234" s="244"/>
      <c r="G234" s="244"/>
      <c r="H234" s="244"/>
      <c r="I234" s="244"/>
      <c r="J234" s="244"/>
      <c r="K234" s="244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>
      <c r="A235" s="244"/>
      <c r="B235" s="36"/>
      <c r="C235" s="244"/>
      <c r="D235" s="244"/>
      <c r="E235" s="244"/>
      <c r="F235" s="244"/>
      <c r="G235" s="244"/>
      <c r="H235" s="244"/>
      <c r="I235" s="244"/>
      <c r="J235" s="244"/>
      <c r="K235" s="244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>
      <c r="A236" s="244"/>
      <c r="B236" s="36"/>
      <c r="C236" s="244"/>
      <c r="D236" s="244"/>
      <c r="E236" s="244"/>
      <c r="F236" s="244"/>
      <c r="G236" s="244"/>
      <c r="H236" s="244"/>
      <c r="I236" s="244"/>
      <c r="J236" s="244"/>
      <c r="K236" s="244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>
      <c r="A237" s="244"/>
      <c r="B237" s="36"/>
      <c r="C237" s="244"/>
      <c r="D237" s="244"/>
      <c r="E237" s="244"/>
      <c r="F237" s="244"/>
      <c r="G237" s="244"/>
      <c r="H237" s="244"/>
      <c r="I237" s="244"/>
      <c r="J237" s="244"/>
      <c r="K237" s="244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>
      <c r="A238" s="244"/>
      <c r="B238" s="36"/>
      <c r="C238" s="244"/>
      <c r="D238" s="244"/>
      <c r="E238" s="244"/>
      <c r="F238" s="244"/>
      <c r="G238" s="244"/>
      <c r="H238" s="244"/>
      <c r="I238" s="244"/>
      <c r="J238" s="244"/>
      <c r="K238" s="244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>
      <c r="A239" s="244"/>
      <c r="B239" s="36"/>
      <c r="C239" s="244"/>
      <c r="D239" s="244"/>
      <c r="E239" s="244"/>
      <c r="F239" s="244"/>
      <c r="G239" s="244"/>
      <c r="H239" s="244"/>
      <c r="I239" s="244"/>
      <c r="J239" s="244"/>
      <c r="K239" s="244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>
      <c r="A240" s="244"/>
      <c r="B240" s="36"/>
      <c r="C240" s="244"/>
      <c r="D240" s="244"/>
      <c r="E240" s="244"/>
      <c r="F240" s="244"/>
      <c r="G240" s="244"/>
      <c r="H240" s="244"/>
      <c r="I240" s="244"/>
      <c r="J240" s="244"/>
      <c r="K240" s="244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>
      <c r="A241" s="244"/>
      <c r="B241" s="36"/>
      <c r="C241" s="244"/>
      <c r="D241" s="244"/>
      <c r="E241" s="244"/>
      <c r="F241" s="244"/>
      <c r="G241" s="244"/>
      <c r="H241" s="244"/>
      <c r="I241" s="244"/>
      <c r="J241" s="244"/>
      <c r="K241" s="244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>
      <c r="A242" s="244"/>
      <c r="B242" s="36"/>
      <c r="C242" s="244"/>
      <c r="D242" s="244"/>
      <c r="E242" s="244"/>
      <c r="F242" s="244"/>
      <c r="G242" s="244"/>
      <c r="H242" s="244"/>
      <c r="I242" s="244"/>
      <c r="J242" s="244"/>
      <c r="K242" s="244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>
      <c r="A243" s="244"/>
      <c r="B243" s="36"/>
      <c r="C243" s="244"/>
      <c r="D243" s="244"/>
      <c r="E243" s="244"/>
      <c r="F243" s="244"/>
      <c r="G243" s="244"/>
      <c r="H243" s="244"/>
      <c r="I243" s="244"/>
      <c r="J243" s="244"/>
      <c r="K243" s="244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>
      <c r="A244" s="244"/>
      <c r="B244" s="36"/>
      <c r="C244" s="244"/>
      <c r="D244" s="244"/>
      <c r="E244" s="244"/>
      <c r="F244" s="244"/>
      <c r="G244" s="244"/>
      <c r="H244" s="244"/>
      <c r="I244" s="244"/>
      <c r="J244" s="244"/>
      <c r="K244" s="244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>
      <c r="A245" s="244"/>
      <c r="B245" s="36"/>
      <c r="C245" s="244"/>
      <c r="D245" s="244"/>
      <c r="E245" s="244"/>
      <c r="F245" s="244"/>
      <c r="G245" s="244"/>
      <c r="H245" s="244"/>
      <c r="I245" s="244"/>
      <c r="J245" s="244"/>
      <c r="K245" s="244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>
      <c r="A246" s="244"/>
      <c r="B246" s="36"/>
      <c r="C246" s="244"/>
      <c r="D246" s="244"/>
      <c r="E246" s="244"/>
      <c r="F246" s="244"/>
      <c r="G246" s="244"/>
      <c r="H246" s="244"/>
      <c r="I246" s="244"/>
      <c r="J246" s="244"/>
      <c r="K246" s="244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>
      <c r="A247" s="244"/>
      <c r="B247" s="36"/>
      <c r="C247" s="244"/>
      <c r="D247" s="244"/>
      <c r="E247" s="244"/>
      <c r="F247" s="244"/>
      <c r="G247" s="244"/>
      <c r="H247" s="244"/>
      <c r="I247" s="244"/>
      <c r="J247" s="244"/>
      <c r="K247" s="244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>
      <c r="A248" s="244"/>
      <c r="B248" s="36"/>
      <c r="C248" s="244"/>
      <c r="D248" s="244"/>
      <c r="E248" s="244"/>
      <c r="F248" s="244"/>
      <c r="G248" s="244"/>
      <c r="H248" s="244"/>
      <c r="I248" s="244"/>
      <c r="J248" s="244"/>
      <c r="K248" s="244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>
      <c r="A249" s="244"/>
      <c r="B249" s="36"/>
      <c r="C249" s="244"/>
      <c r="D249" s="244"/>
      <c r="E249" s="244"/>
      <c r="F249" s="244"/>
      <c r="G249" s="244"/>
      <c r="H249" s="244"/>
      <c r="I249" s="244"/>
      <c r="J249" s="244"/>
      <c r="K249" s="244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>
      <c r="A250" s="244"/>
      <c r="B250" s="36"/>
      <c r="C250" s="244"/>
      <c r="D250" s="244"/>
      <c r="E250" s="244"/>
      <c r="F250" s="244"/>
      <c r="G250" s="244"/>
      <c r="H250" s="244"/>
      <c r="I250" s="244"/>
      <c r="J250" s="244"/>
      <c r="K250" s="244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>
      <c r="A251" s="244"/>
      <c r="B251" s="36"/>
      <c r="C251" s="244"/>
      <c r="D251" s="244"/>
      <c r="E251" s="244"/>
      <c r="F251" s="244"/>
      <c r="G251" s="244"/>
      <c r="H251" s="244"/>
      <c r="I251" s="244"/>
      <c r="J251" s="244"/>
      <c r="K251" s="244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>
      <c r="A252" s="244"/>
      <c r="B252" s="36"/>
      <c r="C252" s="244"/>
      <c r="D252" s="244"/>
      <c r="E252" s="244"/>
      <c r="F252" s="244"/>
      <c r="G252" s="244"/>
      <c r="H252" s="244"/>
      <c r="I252" s="244"/>
      <c r="J252" s="244"/>
      <c r="K252" s="244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>
      <c r="A253" s="244"/>
      <c r="B253" s="36"/>
      <c r="C253" s="244"/>
      <c r="D253" s="244"/>
      <c r="E253" s="244"/>
      <c r="F253" s="244"/>
      <c r="G253" s="244"/>
      <c r="H253" s="244"/>
      <c r="I253" s="244"/>
      <c r="J253" s="244"/>
      <c r="K253" s="244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>
      <c r="A254" s="244"/>
      <c r="B254" s="36"/>
      <c r="C254" s="244"/>
      <c r="D254" s="244"/>
      <c r="E254" s="244"/>
      <c r="F254" s="244"/>
      <c r="G254" s="244"/>
      <c r="H254" s="244"/>
      <c r="I254" s="244"/>
      <c r="J254" s="244"/>
      <c r="K254" s="244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>
      <c r="A255" s="244"/>
      <c r="B255" s="36"/>
      <c r="C255" s="244"/>
      <c r="D255" s="244"/>
      <c r="E255" s="244"/>
      <c r="F255" s="244"/>
      <c r="G255" s="244"/>
      <c r="H255" s="244"/>
      <c r="I255" s="244"/>
      <c r="J255" s="244"/>
      <c r="K255" s="244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>
      <c r="A256" s="244"/>
      <c r="B256" s="36"/>
      <c r="C256" s="244"/>
      <c r="D256" s="244"/>
      <c r="E256" s="244"/>
      <c r="F256" s="244"/>
      <c r="G256" s="244"/>
      <c r="H256" s="244"/>
      <c r="I256" s="244"/>
      <c r="J256" s="244"/>
      <c r="K256" s="244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>
      <c r="A257" s="244"/>
      <c r="B257" s="36"/>
      <c r="C257" s="244"/>
      <c r="D257" s="244"/>
      <c r="E257" s="244"/>
      <c r="F257" s="244"/>
      <c r="G257" s="244"/>
      <c r="H257" s="244"/>
      <c r="I257" s="244"/>
      <c r="J257" s="244"/>
      <c r="K257" s="244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>
      <c r="A258" s="244"/>
      <c r="B258" s="36"/>
      <c r="C258" s="244"/>
      <c r="D258" s="244"/>
      <c r="E258" s="244"/>
      <c r="F258" s="244"/>
      <c r="G258" s="244"/>
      <c r="H258" s="244"/>
      <c r="I258" s="244"/>
      <c r="J258" s="244"/>
      <c r="K258" s="244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>
      <c r="A259" s="244"/>
      <c r="B259" s="36"/>
      <c r="C259" s="244"/>
      <c r="D259" s="244"/>
      <c r="E259" s="244"/>
      <c r="F259" s="244"/>
      <c r="G259" s="244"/>
      <c r="H259" s="244"/>
      <c r="I259" s="244"/>
      <c r="J259" s="244"/>
      <c r="K259" s="244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>
      <c r="A260" s="244"/>
      <c r="B260" s="36"/>
      <c r="C260" s="244"/>
      <c r="D260" s="244"/>
      <c r="E260" s="244"/>
      <c r="F260" s="244"/>
      <c r="G260" s="244"/>
      <c r="H260" s="244"/>
      <c r="I260" s="244"/>
      <c r="J260" s="244"/>
      <c r="K260" s="244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>
      <c r="A261" s="244"/>
      <c r="B261" s="36"/>
      <c r="C261" s="244"/>
      <c r="D261" s="244"/>
      <c r="E261" s="244"/>
      <c r="F261" s="244"/>
      <c r="G261" s="244"/>
      <c r="H261" s="244"/>
      <c r="I261" s="244"/>
      <c r="J261" s="244"/>
      <c r="K261" s="244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>
      <c r="A262" s="244"/>
      <c r="B262" s="36"/>
      <c r="C262" s="244"/>
      <c r="D262" s="244"/>
      <c r="E262" s="244"/>
      <c r="F262" s="244"/>
      <c r="G262" s="244"/>
      <c r="H262" s="244"/>
      <c r="I262" s="244"/>
      <c r="J262" s="244"/>
      <c r="K262" s="244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>
      <c r="A263" s="244"/>
      <c r="B263" s="36"/>
      <c r="C263" s="244"/>
      <c r="D263" s="244"/>
      <c r="E263" s="244"/>
      <c r="F263" s="244"/>
      <c r="G263" s="244"/>
      <c r="H263" s="244"/>
      <c r="I263" s="244"/>
      <c r="J263" s="244"/>
      <c r="K263" s="244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>
      <c r="A264" s="244"/>
      <c r="B264" s="36"/>
      <c r="C264" s="244"/>
      <c r="D264" s="244"/>
      <c r="E264" s="244"/>
      <c r="F264" s="244"/>
      <c r="G264" s="244"/>
      <c r="H264" s="244"/>
      <c r="I264" s="244"/>
      <c r="J264" s="244"/>
      <c r="K264" s="244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>
      <c r="A265" s="244"/>
      <c r="B265" s="36"/>
      <c r="C265" s="244"/>
      <c r="D265" s="244"/>
      <c r="E265" s="244"/>
      <c r="F265" s="244"/>
      <c r="G265" s="244"/>
      <c r="H265" s="244"/>
      <c r="I265" s="244"/>
      <c r="J265" s="244"/>
      <c r="K265" s="244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>
      <c r="A266" s="244"/>
      <c r="B266" s="36"/>
      <c r="C266" s="244"/>
      <c r="D266" s="244"/>
      <c r="E266" s="244"/>
      <c r="F266" s="244"/>
      <c r="G266" s="244"/>
      <c r="H266" s="244"/>
      <c r="I266" s="244"/>
      <c r="J266" s="244"/>
      <c r="K266" s="244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>
      <c r="A267" s="244"/>
      <c r="B267" s="36"/>
      <c r="C267" s="244"/>
      <c r="D267" s="244"/>
      <c r="E267" s="244"/>
      <c r="F267" s="244"/>
      <c r="G267" s="244"/>
      <c r="H267" s="244"/>
      <c r="I267" s="244"/>
      <c r="J267" s="244"/>
      <c r="K267" s="244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>
      <c r="A268" s="244"/>
      <c r="B268" s="36"/>
      <c r="C268" s="244"/>
      <c r="D268" s="244"/>
      <c r="E268" s="244"/>
      <c r="F268" s="244"/>
      <c r="G268" s="244"/>
      <c r="H268" s="244"/>
      <c r="I268" s="244"/>
      <c r="J268" s="244"/>
      <c r="K268" s="244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>
      <c r="A269" s="244"/>
      <c r="B269" s="36"/>
      <c r="C269" s="244"/>
      <c r="D269" s="244"/>
      <c r="E269" s="244"/>
      <c r="F269" s="244"/>
      <c r="G269" s="244"/>
      <c r="H269" s="244"/>
      <c r="I269" s="244"/>
      <c r="J269" s="244"/>
      <c r="K269" s="244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>
      <c r="A270" s="244"/>
      <c r="B270" s="36"/>
      <c r="C270" s="244"/>
      <c r="D270" s="244"/>
      <c r="E270" s="244"/>
      <c r="F270" s="244"/>
      <c r="G270" s="244"/>
      <c r="H270" s="244"/>
      <c r="I270" s="244"/>
      <c r="J270" s="244"/>
      <c r="K270" s="244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>
      <c r="A271" s="244"/>
      <c r="B271" s="36"/>
      <c r="C271" s="244"/>
      <c r="D271" s="244"/>
      <c r="E271" s="244"/>
      <c r="F271" s="244"/>
      <c r="G271" s="244"/>
      <c r="H271" s="244"/>
      <c r="I271" s="244"/>
      <c r="J271" s="244"/>
      <c r="K271" s="244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>
      <c r="A272" s="244"/>
      <c r="B272" s="36"/>
      <c r="C272" s="244"/>
      <c r="D272" s="244"/>
      <c r="E272" s="244"/>
      <c r="F272" s="244"/>
      <c r="G272" s="244"/>
      <c r="H272" s="244"/>
      <c r="I272" s="244"/>
      <c r="J272" s="244"/>
      <c r="K272" s="244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>
      <c r="A273" s="244"/>
      <c r="B273" s="36"/>
      <c r="C273" s="244"/>
      <c r="D273" s="244"/>
      <c r="E273" s="244"/>
      <c r="F273" s="244"/>
      <c r="G273" s="244"/>
      <c r="H273" s="244"/>
      <c r="I273" s="244"/>
      <c r="J273" s="244"/>
      <c r="K273" s="244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>
      <c r="A274" s="244"/>
      <c r="B274" s="36"/>
      <c r="C274" s="244"/>
      <c r="D274" s="244"/>
      <c r="E274" s="244"/>
      <c r="F274" s="244"/>
      <c r="G274" s="244"/>
      <c r="H274" s="244"/>
      <c r="I274" s="244"/>
      <c r="J274" s="244"/>
      <c r="K274" s="244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>
      <c r="A275" s="244"/>
      <c r="B275" s="36"/>
      <c r="C275" s="244"/>
      <c r="D275" s="244"/>
      <c r="E275" s="244"/>
      <c r="F275" s="244"/>
      <c r="G275" s="244"/>
      <c r="H275" s="244"/>
      <c r="I275" s="244"/>
      <c r="J275" s="244"/>
      <c r="K275" s="244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>
      <c r="A276" s="244"/>
      <c r="B276" s="36"/>
      <c r="C276" s="244"/>
      <c r="D276" s="244"/>
      <c r="E276" s="244"/>
      <c r="F276" s="244"/>
      <c r="G276" s="244"/>
      <c r="H276" s="244"/>
      <c r="I276" s="244"/>
      <c r="J276" s="244"/>
      <c r="K276" s="244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>
      <c r="A277" s="244"/>
      <c r="B277" s="36"/>
      <c r="C277" s="244"/>
      <c r="D277" s="244"/>
      <c r="E277" s="244"/>
      <c r="F277" s="244"/>
      <c r="G277" s="244"/>
      <c r="H277" s="244"/>
      <c r="I277" s="244"/>
      <c r="J277" s="244"/>
      <c r="K277" s="244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>
      <c r="A278" s="244"/>
      <c r="B278" s="36"/>
      <c r="C278" s="244"/>
      <c r="D278" s="244"/>
      <c r="E278" s="244"/>
      <c r="F278" s="244"/>
      <c r="G278" s="244"/>
      <c r="H278" s="244"/>
      <c r="I278" s="244"/>
      <c r="J278" s="244"/>
      <c r="K278" s="244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>
      <c r="A279" s="244"/>
      <c r="B279" s="36"/>
      <c r="C279" s="244"/>
      <c r="D279" s="244"/>
      <c r="E279" s="244"/>
      <c r="F279" s="244"/>
      <c r="G279" s="244"/>
      <c r="H279" s="244"/>
      <c r="I279" s="244"/>
      <c r="J279" s="244"/>
      <c r="K279" s="244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>
      <c r="A280" s="244"/>
      <c r="B280" s="36"/>
      <c r="C280" s="244"/>
      <c r="D280" s="244"/>
      <c r="E280" s="244"/>
      <c r="F280" s="244"/>
      <c r="G280" s="244"/>
      <c r="H280" s="244"/>
      <c r="I280" s="244"/>
      <c r="J280" s="244"/>
      <c r="K280" s="244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>
      <c r="A281" s="244"/>
      <c r="B281" s="36"/>
      <c r="C281" s="244"/>
      <c r="D281" s="244"/>
      <c r="E281" s="244"/>
      <c r="F281" s="244"/>
      <c r="G281" s="244"/>
      <c r="H281" s="244"/>
      <c r="I281" s="244"/>
      <c r="J281" s="244"/>
      <c r="K281" s="244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>
      <c r="A282" s="244"/>
      <c r="B282" s="36"/>
      <c r="C282" s="244"/>
      <c r="D282" s="244"/>
      <c r="E282" s="244"/>
      <c r="F282" s="244"/>
      <c r="G282" s="244"/>
      <c r="H282" s="244"/>
      <c r="I282" s="244"/>
      <c r="J282" s="244"/>
      <c r="K282" s="244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>
      <c r="A283" s="244"/>
      <c r="B283" s="36"/>
      <c r="C283" s="244"/>
      <c r="D283" s="244"/>
      <c r="E283" s="244"/>
      <c r="F283" s="244"/>
      <c r="G283" s="244"/>
      <c r="H283" s="244"/>
      <c r="I283" s="244"/>
      <c r="J283" s="244"/>
      <c r="K283" s="244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>
      <c r="A284" s="244"/>
      <c r="B284" s="36"/>
      <c r="C284" s="244"/>
      <c r="D284" s="244"/>
      <c r="E284" s="244"/>
      <c r="F284" s="244"/>
      <c r="G284" s="244"/>
      <c r="H284" s="244"/>
      <c r="I284" s="244"/>
      <c r="J284" s="244"/>
      <c r="K284" s="244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>
      <c r="A285" s="244"/>
      <c r="B285" s="36"/>
      <c r="C285" s="244"/>
      <c r="D285" s="244"/>
      <c r="E285" s="244"/>
      <c r="F285" s="244"/>
      <c r="G285" s="244"/>
      <c r="H285" s="244"/>
      <c r="I285" s="244"/>
      <c r="J285" s="244"/>
      <c r="K285" s="244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>
      <c r="A286" s="244"/>
      <c r="B286" s="36"/>
      <c r="C286" s="244"/>
      <c r="D286" s="244"/>
      <c r="E286" s="244"/>
      <c r="F286" s="244"/>
      <c r="G286" s="244"/>
      <c r="H286" s="244"/>
      <c r="I286" s="244"/>
      <c r="J286" s="244"/>
      <c r="K286" s="244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>
      <c r="A287" s="244"/>
      <c r="B287" s="36"/>
      <c r="C287" s="244"/>
      <c r="D287" s="244"/>
      <c r="E287" s="244"/>
      <c r="F287" s="244"/>
      <c r="G287" s="244"/>
      <c r="H287" s="244"/>
      <c r="I287" s="244"/>
      <c r="J287" s="244"/>
      <c r="K287" s="244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>
      <c r="A288" s="244"/>
      <c r="B288" s="36"/>
      <c r="C288" s="244"/>
      <c r="D288" s="244"/>
      <c r="E288" s="244"/>
      <c r="F288" s="244"/>
      <c r="G288" s="244"/>
      <c r="H288" s="244"/>
      <c r="I288" s="244"/>
      <c r="J288" s="244"/>
      <c r="K288" s="244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>
      <c r="A289" s="244"/>
      <c r="B289" s="36"/>
      <c r="C289" s="244"/>
      <c r="D289" s="244"/>
      <c r="E289" s="244"/>
      <c r="F289" s="244"/>
      <c r="G289" s="244"/>
      <c r="H289" s="244"/>
      <c r="I289" s="244"/>
      <c r="J289" s="244"/>
      <c r="K289" s="244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>
      <c r="A290" s="244"/>
      <c r="B290" s="36"/>
      <c r="C290" s="244"/>
      <c r="D290" s="244"/>
      <c r="E290" s="244"/>
      <c r="F290" s="244"/>
      <c r="G290" s="244"/>
      <c r="H290" s="244"/>
      <c r="I290" s="244"/>
      <c r="J290" s="244"/>
      <c r="K290" s="244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>
      <c r="A291" s="244"/>
      <c r="B291" s="36"/>
      <c r="C291" s="244"/>
      <c r="D291" s="244"/>
      <c r="E291" s="244"/>
      <c r="F291" s="244"/>
      <c r="G291" s="244"/>
      <c r="H291" s="244"/>
      <c r="I291" s="244"/>
      <c r="J291" s="244"/>
      <c r="K291" s="244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>
      <c r="A292" s="244"/>
      <c r="B292" s="36"/>
      <c r="C292" s="244"/>
      <c r="D292" s="244"/>
      <c r="E292" s="244"/>
      <c r="F292" s="244"/>
      <c r="G292" s="244"/>
      <c r="H292" s="244"/>
      <c r="I292" s="244"/>
      <c r="J292" s="244"/>
      <c r="K292" s="244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>
      <c r="A293" s="244"/>
      <c r="B293" s="36"/>
      <c r="C293" s="244"/>
      <c r="D293" s="244"/>
      <c r="E293" s="244"/>
      <c r="F293" s="244"/>
      <c r="G293" s="244"/>
      <c r="H293" s="244"/>
      <c r="I293" s="244"/>
      <c r="J293" s="244"/>
      <c r="K293" s="244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>
      <c r="A294" s="244"/>
      <c r="B294" s="36"/>
      <c r="C294" s="244"/>
      <c r="D294" s="244"/>
      <c r="E294" s="244"/>
      <c r="F294" s="244"/>
      <c r="G294" s="244"/>
      <c r="H294" s="244"/>
      <c r="I294" s="244"/>
      <c r="J294" s="244"/>
      <c r="K294" s="244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>
      <c r="A295" s="244"/>
      <c r="B295" s="36"/>
      <c r="C295" s="244"/>
      <c r="D295" s="244"/>
      <c r="E295" s="244"/>
      <c r="F295" s="244"/>
      <c r="G295" s="244"/>
      <c r="H295" s="244"/>
      <c r="I295" s="244"/>
      <c r="J295" s="244"/>
      <c r="K295" s="244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>
      <c r="A296" s="244"/>
      <c r="B296" s="36"/>
      <c r="C296" s="244"/>
      <c r="D296" s="244"/>
      <c r="E296" s="244"/>
      <c r="F296" s="244"/>
      <c r="G296" s="244"/>
      <c r="H296" s="244"/>
      <c r="I296" s="244"/>
      <c r="J296" s="244"/>
      <c r="K296" s="244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>
      <c r="A297" s="244"/>
      <c r="B297" s="36"/>
      <c r="C297" s="244"/>
      <c r="D297" s="244"/>
      <c r="E297" s="244"/>
      <c r="F297" s="244"/>
      <c r="G297" s="244"/>
      <c r="H297" s="244"/>
      <c r="I297" s="244"/>
      <c r="J297" s="244"/>
      <c r="K297" s="244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>
      <c r="A298" s="244"/>
      <c r="B298" s="36"/>
      <c r="C298" s="244"/>
      <c r="D298" s="244"/>
      <c r="E298" s="244"/>
      <c r="F298" s="244"/>
      <c r="G298" s="244"/>
      <c r="H298" s="244"/>
      <c r="I298" s="244"/>
      <c r="J298" s="244"/>
      <c r="K298" s="244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>
      <c r="A299" s="244"/>
      <c r="B299" s="36"/>
      <c r="C299" s="244"/>
      <c r="D299" s="244"/>
      <c r="E299" s="244"/>
      <c r="F299" s="244"/>
      <c r="G299" s="244"/>
      <c r="H299" s="244"/>
      <c r="I299" s="244"/>
      <c r="J299" s="244"/>
      <c r="K299" s="244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>
      <c r="A300" s="244"/>
      <c r="B300" s="36"/>
      <c r="C300" s="244"/>
      <c r="D300" s="244"/>
      <c r="E300" s="244"/>
      <c r="F300" s="244"/>
      <c r="G300" s="244"/>
      <c r="H300" s="244"/>
      <c r="I300" s="244"/>
      <c r="J300" s="244"/>
      <c r="K300" s="244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>
      <c r="A301" s="244"/>
      <c r="B301" s="36"/>
      <c r="C301" s="244"/>
      <c r="D301" s="244"/>
      <c r="E301" s="244"/>
      <c r="F301" s="244"/>
      <c r="G301" s="244"/>
      <c r="H301" s="244"/>
      <c r="I301" s="244"/>
      <c r="J301" s="244"/>
      <c r="K301" s="244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>
      <c r="A302" s="244"/>
      <c r="B302" s="36"/>
      <c r="C302" s="244"/>
      <c r="D302" s="244"/>
      <c r="E302" s="244"/>
      <c r="F302" s="244"/>
      <c r="G302" s="244"/>
      <c r="H302" s="244"/>
      <c r="I302" s="244"/>
      <c r="J302" s="244"/>
      <c r="K302" s="244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>
      <c r="A303" s="244"/>
      <c r="B303" s="36"/>
      <c r="C303" s="244"/>
      <c r="D303" s="244"/>
      <c r="E303" s="244"/>
      <c r="F303" s="244"/>
      <c r="G303" s="244"/>
      <c r="H303" s="244"/>
      <c r="I303" s="244"/>
      <c r="J303" s="244"/>
      <c r="K303" s="244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>
      <c r="A304" s="244"/>
      <c r="B304" s="36"/>
      <c r="C304" s="244"/>
      <c r="D304" s="244"/>
      <c r="E304" s="244"/>
      <c r="F304" s="244"/>
      <c r="G304" s="244"/>
      <c r="H304" s="244"/>
      <c r="I304" s="244"/>
      <c r="J304" s="244"/>
      <c r="K304" s="244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>
      <c r="A305" s="244"/>
      <c r="B305" s="36"/>
      <c r="C305" s="244"/>
      <c r="D305" s="244"/>
      <c r="E305" s="244"/>
      <c r="F305" s="244"/>
      <c r="G305" s="244"/>
      <c r="H305" s="244"/>
      <c r="I305" s="244"/>
      <c r="J305" s="244"/>
      <c r="K305" s="244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>
      <c r="A306" s="244"/>
      <c r="B306" s="36"/>
      <c r="C306" s="244"/>
      <c r="D306" s="244"/>
      <c r="E306" s="244"/>
      <c r="F306" s="244"/>
      <c r="G306" s="244"/>
      <c r="H306" s="244"/>
      <c r="I306" s="244"/>
      <c r="J306" s="244"/>
      <c r="K306" s="244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>
      <c r="A307" s="244"/>
      <c r="B307" s="36"/>
      <c r="C307" s="244"/>
      <c r="D307" s="244"/>
      <c r="E307" s="244"/>
      <c r="F307" s="244"/>
      <c r="G307" s="244"/>
      <c r="H307" s="244"/>
      <c r="I307" s="244"/>
      <c r="J307" s="244"/>
      <c r="K307" s="244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>
      <c r="A308" s="244"/>
      <c r="B308" s="36"/>
      <c r="C308" s="244"/>
      <c r="D308" s="244"/>
      <c r="E308" s="244"/>
      <c r="F308" s="244"/>
      <c r="G308" s="244"/>
      <c r="H308" s="244"/>
      <c r="I308" s="244"/>
      <c r="J308" s="244"/>
      <c r="K308" s="244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>
      <c r="A309" s="244"/>
      <c r="B309" s="36"/>
      <c r="C309" s="244"/>
      <c r="D309" s="244"/>
      <c r="E309" s="244"/>
      <c r="F309" s="244"/>
      <c r="G309" s="244"/>
      <c r="H309" s="244"/>
      <c r="I309" s="244"/>
      <c r="J309" s="244"/>
      <c r="K309" s="244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>
      <c r="A310" s="244"/>
      <c r="B310" s="36"/>
      <c r="C310" s="244"/>
      <c r="D310" s="244"/>
      <c r="E310" s="244"/>
      <c r="F310" s="244"/>
      <c r="G310" s="244"/>
      <c r="H310" s="244"/>
      <c r="I310" s="244"/>
      <c r="J310" s="244"/>
      <c r="K310" s="244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>
      <c r="A311" s="244"/>
      <c r="B311" s="36"/>
      <c r="C311" s="244"/>
      <c r="D311" s="244"/>
      <c r="E311" s="244"/>
      <c r="F311" s="244"/>
      <c r="G311" s="244"/>
      <c r="H311" s="244"/>
      <c r="I311" s="244"/>
      <c r="J311" s="244"/>
      <c r="K311" s="244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>
      <c r="A312" s="244"/>
      <c r="B312" s="36"/>
      <c r="C312" s="244"/>
      <c r="D312" s="244"/>
      <c r="E312" s="244"/>
      <c r="F312" s="244"/>
      <c r="G312" s="244"/>
      <c r="H312" s="244"/>
      <c r="I312" s="244"/>
      <c r="J312" s="244"/>
      <c r="K312" s="244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>
      <c r="A313" s="244"/>
      <c r="B313" s="36"/>
      <c r="C313" s="244"/>
      <c r="D313" s="244"/>
      <c r="E313" s="244"/>
      <c r="F313" s="244"/>
      <c r="G313" s="244"/>
      <c r="H313" s="244"/>
      <c r="I313" s="244"/>
      <c r="J313" s="244"/>
      <c r="K313" s="244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>
      <c r="A314" s="244"/>
      <c r="B314" s="36"/>
      <c r="C314" s="244"/>
      <c r="D314" s="244"/>
      <c r="E314" s="244"/>
      <c r="F314" s="244"/>
      <c r="G314" s="244"/>
      <c r="H314" s="244"/>
      <c r="I314" s="244"/>
      <c r="J314" s="244"/>
      <c r="K314" s="244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>
      <c r="A315" s="244"/>
      <c r="B315" s="36"/>
      <c r="C315" s="244"/>
      <c r="D315" s="244"/>
      <c r="E315" s="244"/>
      <c r="F315" s="244"/>
      <c r="G315" s="244"/>
      <c r="H315" s="244"/>
      <c r="I315" s="244"/>
      <c r="J315" s="244"/>
      <c r="K315" s="244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>
      <c r="A316" s="244"/>
      <c r="B316" s="36"/>
      <c r="C316" s="244"/>
      <c r="D316" s="244"/>
      <c r="E316" s="244"/>
      <c r="F316" s="244"/>
      <c r="G316" s="244"/>
      <c r="H316" s="244"/>
      <c r="I316" s="244"/>
      <c r="J316" s="244"/>
      <c r="K316" s="244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>
      <c r="A317" s="244"/>
      <c r="B317" s="36"/>
      <c r="C317" s="244"/>
      <c r="D317" s="244"/>
      <c r="E317" s="244"/>
      <c r="F317" s="244"/>
      <c r="G317" s="244"/>
      <c r="H317" s="244"/>
      <c r="I317" s="244"/>
      <c r="J317" s="244"/>
      <c r="K317" s="244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>
      <c r="A318" s="244"/>
      <c r="B318" s="36"/>
      <c r="C318" s="244"/>
      <c r="D318" s="244"/>
      <c r="E318" s="244"/>
      <c r="F318" s="244"/>
      <c r="G318" s="244"/>
      <c r="H318" s="244"/>
      <c r="I318" s="244"/>
      <c r="J318" s="244"/>
      <c r="K318" s="244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>
      <c r="A319" s="244"/>
      <c r="B319" s="36"/>
      <c r="C319" s="244"/>
      <c r="D319" s="244"/>
      <c r="E319" s="244"/>
      <c r="F319" s="244"/>
      <c r="G319" s="244"/>
      <c r="H319" s="244"/>
      <c r="I319" s="244"/>
      <c r="J319" s="244"/>
      <c r="K319" s="244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>
      <c r="A320" s="244"/>
      <c r="B320" s="36"/>
      <c r="C320" s="244"/>
      <c r="D320" s="244"/>
      <c r="E320" s="244"/>
      <c r="F320" s="244"/>
      <c r="G320" s="244"/>
      <c r="H320" s="244"/>
      <c r="I320" s="244"/>
      <c r="J320" s="244"/>
      <c r="K320" s="244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>
      <c r="A321" s="244"/>
      <c r="B321" s="36"/>
      <c r="C321" s="244"/>
      <c r="D321" s="244"/>
      <c r="E321" s="244"/>
      <c r="F321" s="244"/>
      <c r="G321" s="244"/>
      <c r="H321" s="244"/>
      <c r="I321" s="244"/>
      <c r="J321" s="244"/>
      <c r="K321" s="244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>
      <c r="A322" s="244"/>
      <c r="B322" s="36"/>
      <c r="C322" s="244"/>
      <c r="D322" s="244"/>
      <c r="E322" s="244"/>
      <c r="F322" s="244"/>
      <c r="G322" s="244"/>
      <c r="H322" s="244"/>
      <c r="I322" s="244"/>
      <c r="J322" s="244"/>
      <c r="K322" s="244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>
      <c r="A323" s="244"/>
      <c r="B323" s="36"/>
      <c r="C323" s="244"/>
      <c r="D323" s="244"/>
      <c r="E323" s="244"/>
      <c r="F323" s="244"/>
      <c r="G323" s="244"/>
      <c r="H323" s="244"/>
      <c r="I323" s="244"/>
      <c r="J323" s="244"/>
      <c r="K323" s="244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>
      <c r="A324" s="244"/>
      <c r="B324" s="36"/>
      <c r="C324" s="244"/>
      <c r="D324" s="244"/>
      <c r="E324" s="244"/>
      <c r="F324" s="244"/>
      <c r="G324" s="244"/>
      <c r="H324" s="244"/>
      <c r="I324" s="244"/>
      <c r="J324" s="244"/>
      <c r="K324" s="244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>
      <c r="A325" s="244"/>
      <c r="B325" s="36"/>
      <c r="C325" s="244"/>
      <c r="D325" s="244"/>
      <c r="E325" s="244"/>
      <c r="F325" s="244"/>
      <c r="G325" s="244"/>
      <c r="H325" s="244"/>
      <c r="I325" s="244"/>
      <c r="J325" s="244"/>
      <c r="K325" s="244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>
      <c r="A326" s="244"/>
      <c r="B326" s="36"/>
      <c r="C326" s="244"/>
      <c r="D326" s="244"/>
      <c r="E326" s="244"/>
      <c r="F326" s="244"/>
      <c r="G326" s="244"/>
      <c r="H326" s="244"/>
      <c r="I326" s="244"/>
      <c r="J326" s="244"/>
      <c r="K326" s="244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>
      <c r="A327" s="244"/>
      <c r="B327" s="36"/>
      <c r="C327" s="244"/>
      <c r="D327" s="244"/>
      <c r="E327" s="244"/>
      <c r="F327" s="244"/>
      <c r="G327" s="244"/>
      <c r="H327" s="244"/>
      <c r="I327" s="244"/>
      <c r="J327" s="244"/>
      <c r="K327" s="244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>
      <c r="A328" s="244"/>
      <c r="B328" s="36"/>
      <c r="C328" s="244"/>
      <c r="D328" s="244"/>
      <c r="E328" s="244"/>
      <c r="F328" s="244"/>
      <c r="G328" s="244"/>
      <c r="H328" s="244"/>
      <c r="I328" s="244"/>
      <c r="J328" s="244"/>
      <c r="K328" s="244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>
      <c r="A329" s="244"/>
      <c r="B329" s="36"/>
      <c r="C329" s="244"/>
      <c r="D329" s="244"/>
      <c r="E329" s="244"/>
      <c r="F329" s="244"/>
      <c r="G329" s="244"/>
      <c r="H329" s="244"/>
      <c r="I329" s="244"/>
      <c r="J329" s="244"/>
      <c r="K329" s="244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>
      <c r="A330" s="244"/>
      <c r="B330" s="36"/>
      <c r="C330" s="244"/>
      <c r="D330" s="244"/>
      <c r="E330" s="244"/>
      <c r="F330" s="244"/>
      <c r="G330" s="244"/>
      <c r="H330" s="244"/>
      <c r="I330" s="244"/>
      <c r="J330" s="244"/>
      <c r="K330" s="244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>
      <c r="A331" s="244"/>
      <c r="B331" s="36"/>
      <c r="C331" s="244"/>
      <c r="D331" s="244"/>
      <c r="E331" s="244"/>
      <c r="F331" s="244"/>
      <c r="G331" s="244"/>
      <c r="H331" s="244"/>
      <c r="I331" s="244"/>
      <c r="J331" s="244"/>
      <c r="K331" s="244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>
      <c r="A332" s="244"/>
      <c r="B332" s="36"/>
      <c r="C332" s="244"/>
      <c r="D332" s="244"/>
      <c r="E332" s="244"/>
      <c r="F332" s="244"/>
      <c r="G332" s="244"/>
      <c r="H332" s="244"/>
      <c r="I332" s="244"/>
      <c r="J332" s="244"/>
      <c r="K332" s="244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>
      <c r="A333" s="244"/>
      <c r="B333" s="36"/>
      <c r="C333" s="244"/>
      <c r="D333" s="244"/>
      <c r="E333" s="244"/>
      <c r="F333" s="244"/>
      <c r="G333" s="244"/>
      <c r="H333" s="244"/>
      <c r="I333" s="244"/>
      <c r="J333" s="244"/>
      <c r="K333" s="244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>
      <c r="A334" s="244"/>
      <c r="B334" s="36"/>
      <c r="C334" s="244"/>
      <c r="D334" s="244"/>
      <c r="E334" s="244"/>
      <c r="F334" s="244"/>
      <c r="G334" s="244"/>
      <c r="H334" s="244"/>
      <c r="I334" s="244"/>
      <c r="J334" s="244"/>
      <c r="K334" s="244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>
      <c r="A335" s="244"/>
      <c r="B335" s="36"/>
      <c r="C335" s="244"/>
      <c r="D335" s="244"/>
      <c r="E335" s="244"/>
      <c r="F335" s="244"/>
      <c r="G335" s="244"/>
      <c r="H335" s="244"/>
      <c r="I335" s="244"/>
      <c r="J335" s="244"/>
      <c r="K335" s="244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>
      <c r="A336" s="244"/>
      <c r="B336" s="36"/>
      <c r="C336" s="244"/>
      <c r="D336" s="244"/>
      <c r="E336" s="244"/>
      <c r="F336" s="244"/>
      <c r="G336" s="244"/>
      <c r="H336" s="244"/>
      <c r="I336" s="244"/>
      <c r="J336" s="244"/>
      <c r="K336" s="244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>
      <c r="A337" s="244"/>
      <c r="B337" s="36"/>
      <c r="C337" s="244"/>
      <c r="D337" s="244"/>
      <c r="E337" s="244"/>
      <c r="F337" s="244"/>
      <c r="G337" s="244"/>
      <c r="H337" s="244"/>
      <c r="I337" s="244"/>
      <c r="J337" s="244"/>
      <c r="K337" s="244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>
      <c r="A338" s="244"/>
      <c r="B338" s="36"/>
      <c r="C338" s="244"/>
      <c r="D338" s="244"/>
      <c r="E338" s="244"/>
      <c r="F338" s="244"/>
      <c r="G338" s="244"/>
      <c r="H338" s="244"/>
      <c r="I338" s="244"/>
      <c r="J338" s="244"/>
      <c r="K338" s="244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>
      <c r="A339" s="244"/>
      <c r="B339" s="36"/>
      <c r="C339" s="244"/>
      <c r="D339" s="244"/>
      <c r="E339" s="244"/>
      <c r="F339" s="244"/>
      <c r="G339" s="244"/>
      <c r="H339" s="244"/>
      <c r="I339" s="244"/>
      <c r="J339" s="244"/>
      <c r="K339" s="244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>
      <c r="A340" s="244"/>
      <c r="B340" s="36"/>
      <c r="C340" s="244"/>
      <c r="D340" s="244"/>
      <c r="E340" s="244"/>
      <c r="F340" s="244"/>
      <c r="G340" s="244"/>
      <c r="H340" s="244"/>
      <c r="I340" s="244"/>
      <c r="J340" s="244"/>
      <c r="K340" s="244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>
      <c r="A341" s="244"/>
      <c r="B341" s="36"/>
      <c r="C341" s="244"/>
      <c r="D341" s="244"/>
      <c r="E341" s="244"/>
      <c r="F341" s="244"/>
      <c r="G341" s="244"/>
      <c r="H341" s="244"/>
      <c r="I341" s="244"/>
      <c r="J341" s="244"/>
      <c r="K341" s="244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>
      <c r="A342" s="244"/>
      <c r="B342" s="36"/>
      <c r="C342" s="244"/>
      <c r="D342" s="244"/>
      <c r="E342" s="244"/>
      <c r="F342" s="244"/>
      <c r="G342" s="244"/>
      <c r="H342" s="244"/>
      <c r="I342" s="244"/>
      <c r="J342" s="244"/>
      <c r="K342" s="244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>
      <c r="A343" s="244"/>
      <c r="B343" s="36"/>
      <c r="C343" s="244"/>
      <c r="D343" s="244"/>
      <c r="E343" s="244"/>
      <c r="F343" s="244"/>
      <c r="G343" s="244"/>
      <c r="H343" s="244"/>
      <c r="I343" s="244"/>
      <c r="J343" s="244"/>
      <c r="K343" s="244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>
      <c r="A344" s="244"/>
      <c r="B344" s="36"/>
      <c r="C344" s="244"/>
      <c r="D344" s="244"/>
      <c r="E344" s="244"/>
      <c r="F344" s="244"/>
      <c r="G344" s="244"/>
      <c r="H344" s="244"/>
      <c r="I344" s="244"/>
      <c r="J344" s="244"/>
      <c r="K344" s="244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>
      <c r="A345" s="244"/>
      <c r="B345" s="36"/>
      <c r="C345" s="244"/>
      <c r="D345" s="244"/>
      <c r="E345" s="244"/>
      <c r="F345" s="244"/>
      <c r="G345" s="244"/>
      <c r="H345" s="244"/>
      <c r="I345" s="244"/>
      <c r="J345" s="244"/>
      <c r="K345" s="244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>
      <c r="A346" s="244"/>
      <c r="B346" s="36"/>
      <c r="C346" s="244"/>
      <c r="D346" s="244"/>
      <c r="E346" s="244"/>
      <c r="F346" s="244"/>
      <c r="G346" s="244"/>
      <c r="H346" s="244"/>
      <c r="I346" s="244"/>
      <c r="J346" s="244"/>
      <c r="K346" s="244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>
      <c r="A347" s="244"/>
      <c r="B347" s="36"/>
      <c r="C347" s="244"/>
      <c r="D347" s="244"/>
      <c r="E347" s="244"/>
      <c r="F347" s="244"/>
      <c r="G347" s="244"/>
      <c r="H347" s="244"/>
      <c r="I347" s="244"/>
      <c r="J347" s="244"/>
      <c r="K347" s="244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>
      <c r="A348" s="244"/>
      <c r="B348" s="36"/>
      <c r="C348" s="244"/>
      <c r="D348" s="244"/>
      <c r="E348" s="244"/>
      <c r="F348" s="244"/>
      <c r="G348" s="244"/>
      <c r="H348" s="244"/>
      <c r="I348" s="244"/>
      <c r="J348" s="244"/>
      <c r="K348" s="244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>
      <c r="A349" s="244"/>
      <c r="B349" s="36"/>
      <c r="C349" s="244"/>
      <c r="D349" s="244"/>
      <c r="E349" s="244"/>
      <c r="F349" s="244"/>
      <c r="G349" s="244"/>
      <c r="H349" s="244"/>
      <c r="I349" s="244"/>
      <c r="J349" s="244"/>
      <c r="K349" s="244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>
      <c r="A350" s="244"/>
      <c r="B350" s="36"/>
      <c r="C350" s="244"/>
      <c r="D350" s="244"/>
      <c r="E350" s="244"/>
      <c r="F350" s="244"/>
      <c r="G350" s="244"/>
      <c r="H350" s="244"/>
      <c r="I350" s="244"/>
      <c r="J350" s="244"/>
      <c r="K350" s="244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>
      <c r="A351" s="244"/>
      <c r="B351" s="36"/>
      <c r="C351" s="244"/>
      <c r="D351" s="244"/>
      <c r="E351" s="244"/>
      <c r="F351" s="244"/>
      <c r="G351" s="244"/>
      <c r="H351" s="244"/>
      <c r="I351" s="244"/>
      <c r="J351" s="244"/>
      <c r="K351" s="244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>
      <c r="A352" s="244"/>
      <c r="B352" s="36"/>
      <c r="C352" s="244"/>
      <c r="D352" s="244"/>
      <c r="E352" s="244"/>
      <c r="F352" s="244"/>
      <c r="G352" s="244"/>
      <c r="H352" s="244"/>
      <c r="I352" s="244"/>
      <c r="J352" s="244"/>
      <c r="K352" s="244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>
      <c r="A353" s="244"/>
      <c r="B353" s="36"/>
      <c r="C353" s="244"/>
      <c r="D353" s="244"/>
      <c r="E353" s="244"/>
      <c r="F353" s="244"/>
      <c r="G353" s="244"/>
      <c r="H353" s="244"/>
      <c r="I353" s="244"/>
      <c r="J353" s="244"/>
      <c r="K353" s="244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>
      <c r="A354" s="244"/>
      <c r="B354" s="36"/>
      <c r="C354" s="244"/>
      <c r="D354" s="244"/>
      <c r="E354" s="244"/>
      <c r="F354" s="244"/>
      <c r="G354" s="244"/>
      <c r="H354" s="244"/>
      <c r="I354" s="244"/>
      <c r="J354" s="244"/>
      <c r="K354" s="244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>
      <c r="A355" s="244"/>
      <c r="B355" s="36"/>
      <c r="C355" s="244"/>
      <c r="D355" s="244"/>
      <c r="E355" s="244"/>
      <c r="F355" s="244"/>
      <c r="G355" s="244"/>
      <c r="H355" s="244"/>
      <c r="I355" s="244"/>
      <c r="J355" s="244"/>
      <c r="K355" s="244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>
      <c r="A356" s="244"/>
      <c r="B356" s="36"/>
      <c r="C356" s="244"/>
      <c r="D356" s="244"/>
      <c r="E356" s="244"/>
      <c r="F356" s="244"/>
      <c r="G356" s="244"/>
      <c r="H356" s="244"/>
      <c r="I356" s="244"/>
      <c r="J356" s="244"/>
      <c r="K356" s="244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>
      <c r="A357" s="244"/>
      <c r="B357" s="36"/>
      <c r="C357" s="244"/>
      <c r="D357" s="244"/>
      <c r="E357" s="244"/>
      <c r="F357" s="244"/>
      <c r="G357" s="244"/>
      <c r="H357" s="244"/>
      <c r="I357" s="244"/>
      <c r="J357" s="244"/>
      <c r="K357" s="244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>
      <c r="A358" s="244"/>
      <c r="B358" s="36"/>
      <c r="C358" s="244"/>
      <c r="D358" s="244"/>
      <c r="E358" s="244"/>
      <c r="F358" s="244"/>
      <c r="G358" s="244"/>
      <c r="H358" s="244"/>
      <c r="I358" s="244"/>
      <c r="J358" s="244"/>
      <c r="K358" s="244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>
      <c r="A359" s="244"/>
      <c r="B359" s="36"/>
      <c r="C359" s="244"/>
      <c r="D359" s="244"/>
      <c r="E359" s="244"/>
      <c r="F359" s="244"/>
      <c r="G359" s="244"/>
      <c r="H359" s="244"/>
      <c r="I359" s="244"/>
      <c r="J359" s="244"/>
      <c r="K359" s="244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>
      <c r="A360" s="244"/>
      <c r="B360" s="36"/>
      <c r="C360" s="244"/>
      <c r="D360" s="244"/>
      <c r="E360" s="244"/>
      <c r="F360" s="244"/>
      <c r="G360" s="244"/>
      <c r="H360" s="244"/>
      <c r="I360" s="244"/>
      <c r="J360" s="244"/>
      <c r="K360" s="244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>
      <c r="A361" s="244"/>
      <c r="B361" s="36"/>
      <c r="C361" s="244"/>
      <c r="D361" s="244"/>
      <c r="E361" s="244"/>
      <c r="F361" s="244"/>
      <c r="G361" s="244"/>
      <c r="H361" s="244"/>
      <c r="I361" s="244"/>
      <c r="J361" s="244"/>
      <c r="K361" s="244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>
      <c r="A362" s="244"/>
      <c r="B362" s="36"/>
      <c r="C362" s="244"/>
      <c r="D362" s="244"/>
      <c r="E362" s="244"/>
      <c r="F362" s="244"/>
      <c r="G362" s="244"/>
      <c r="H362" s="244"/>
      <c r="I362" s="244"/>
      <c r="J362" s="244"/>
      <c r="K362" s="244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>
      <c r="A363" s="244"/>
      <c r="B363" s="36"/>
      <c r="C363" s="244"/>
      <c r="D363" s="244"/>
      <c r="E363" s="244"/>
      <c r="F363" s="244"/>
      <c r="G363" s="244"/>
      <c r="H363" s="244"/>
      <c r="I363" s="244"/>
      <c r="J363" s="244"/>
      <c r="K363" s="244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>
      <c r="A364" s="244"/>
      <c r="B364" s="36"/>
      <c r="C364" s="244"/>
      <c r="D364" s="244"/>
      <c r="E364" s="244"/>
      <c r="F364" s="244"/>
      <c r="G364" s="244"/>
      <c r="H364" s="244"/>
      <c r="I364" s="244"/>
      <c r="J364" s="244"/>
      <c r="K364" s="244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>
      <c r="A365" s="244"/>
      <c r="B365" s="36"/>
      <c r="C365" s="244"/>
      <c r="D365" s="244"/>
      <c r="E365" s="244"/>
      <c r="F365" s="244"/>
      <c r="G365" s="244"/>
      <c r="H365" s="244"/>
      <c r="I365" s="244"/>
      <c r="J365" s="244"/>
      <c r="K365" s="244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>
      <c r="A366" s="244"/>
      <c r="B366" s="36"/>
      <c r="C366" s="244"/>
      <c r="D366" s="244"/>
      <c r="E366" s="244"/>
      <c r="F366" s="244"/>
      <c r="G366" s="244"/>
      <c r="H366" s="244"/>
      <c r="I366" s="244"/>
      <c r="J366" s="244"/>
      <c r="K366" s="244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>
      <c r="A367" s="244"/>
      <c r="B367" s="36"/>
      <c r="C367" s="244"/>
      <c r="D367" s="244"/>
      <c r="E367" s="244"/>
      <c r="F367" s="244"/>
      <c r="G367" s="244"/>
      <c r="H367" s="244"/>
      <c r="I367" s="244"/>
      <c r="J367" s="244"/>
      <c r="K367" s="244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>
      <c r="A368" s="244"/>
      <c r="B368" s="36"/>
      <c r="C368" s="244"/>
      <c r="D368" s="244"/>
      <c r="E368" s="244"/>
      <c r="F368" s="244"/>
      <c r="G368" s="244"/>
      <c r="H368" s="244"/>
      <c r="I368" s="244"/>
      <c r="J368" s="244"/>
      <c r="K368" s="244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>
      <c r="A369" s="244"/>
      <c r="B369" s="36"/>
      <c r="C369" s="244"/>
      <c r="D369" s="244"/>
      <c r="E369" s="244"/>
      <c r="F369" s="244"/>
      <c r="G369" s="244"/>
      <c r="H369" s="244"/>
      <c r="I369" s="244"/>
      <c r="J369" s="244"/>
      <c r="K369" s="244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>
      <c r="A370" s="244"/>
      <c r="B370" s="36"/>
      <c r="C370" s="244"/>
      <c r="D370" s="244"/>
      <c r="E370" s="244"/>
      <c r="F370" s="244"/>
      <c r="G370" s="244"/>
      <c r="H370" s="244"/>
      <c r="I370" s="244"/>
      <c r="J370" s="244"/>
      <c r="K370" s="244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>
      <c r="A371" s="244"/>
      <c r="B371" s="36"/>
      <c r="C371" s="244"/>
      <c r="D371" s="244"/>
      <c r="E371" s="244"/>
      <c r="F371" s="244"/>
      <c r="G371" s="244"/>
      <c r="H371" s="244"/>
      <c r="I371" s="244"/>
      <c r="J371" s="244"/>
      <c r="K371" s="244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>
      <c r="A372" s="244"/>
      <c r="B372" s="36"/>
      <c r="C372" s="244"/>
      <c r="D372" s="244"/>
      <c r="E372" s="244"/>
      <c r="F372" s="244"/>
      <c r="G372" s="244"/>
      <c r="H372" s="244"/>
      <c r="I372" s="244"/>
      <c r="J372" s="244"/>
      <c r="K372" s="244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>
      <c r="A373" s="244"/>
      <c r="B373" s="36"/>
      <c r="C373" s="244"/>
      <c r="D373" s="244"/>
      <c r="E373" s="244"/>
      <c r="F373" s="244"/>
      <c r="G373" s="244"/>
      <c r="H373" s="244"/>
      <c r="I373" s="244"/>
      <c r="J373" s="244"/>
      <c r="K373" s="244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>
      <c r="A374" s="244"/>
      <c r="B374" s="36"/>
      <c r="C374" s="244"/>
      <c r="D374" s="244"/>
      <c r="E374" s="244"/>
      <c r="F374" s="244"/>
      <c r="G374" s="244"/>
      <c r="H374" s="244"/>
      <c r="I374" s="244"/>
      <c r="J374" s="244"/>
      <c r="K374" s="244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>
      <c r="A375" s="244"/>
      <c r="B375" s="36"/>
      <c r="C375" s="244"/>
      <c r="D375" s="244"/>
      <c r="E375" s="244"/>
      <c r="F375" s="244"/>
      <c r="G375" s="244"/>
      <c r="H375" s="244"/>
      <c r="I375" s="244"/>
      <c r="J375" s="244"/>
      <c r="K375" s="244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>
      <c r="A376" s="244"/>
      <c r="B376" s="36"/>
      <c r="C376" s="244"/>
      <c r="D376" s="244"/>
      <c r="E376" s="244"/>
      <c r="F376" s="244"/>
      <c r="G376" s="244"/>
      <c r="H376" s="244"/>
      <c r="I376" s="244"/>
      <c r="J376" s="244"/>
      <c r="K376" s="244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>
      <c r="A377" s="244"/>
      <c r="B377" s="36"/>
      <c r="C377" s="244"/>
      <c r="D377" s="244"/>
      <c r="E377" s="244"/>
      <c r="F377" s="244"/>
      <c r="G377" s="244"/>
      <c r="H377" s="244"/>
      <c r="I377" s="244"/>
      <c r="J377" s="244"/>
      <c r="K377" s="244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>
      <c r="A378" s="244"/>
      <c r="B378" s="36"/>
      <c r="C378" s="244"/>
      <c r="D378" s="244"/>
      <c r="E378" s="244"/>
      <c r="F378" s="244"/>
      <c r="G378" s="244"/>
      <c r="H378" s="244"/>
      <c r="I378" s="244"/>
      <c r="J378" s="244"/>
      <c r="K378" s="244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>
      <c r="A379" s="244"/>
      <c r="B379" s="36"/>
      <c r="C379" s="244"/>
      <c r="D379" s="244"/>
      <c r="E379" s="244"/>
      <c r="F379" s="244"/>
      <c r="G379" s="244"/>
      <c r="H379" s="244"/>
      <c r="I379" s="244"/>
      <c r="J379" s="244"/>
      <c r="K379" s="244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>
      <c r="A380" s="244"/>
      <c r="B380" s="36"/>
      <c r="C380" s="244"/>
      <c r="D380" s="244"/>
      <c r="E380" s="244"/>
      <c r="F380" s="244"/>
      <c r="G380" s="244"/>
      <c r="H380" s="244"/>
      <c r="I380" s="244"/>
      <c r="J380" s="244"/>
      <c r="K380" s="244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>
      <c r="A381" s="244"/>
      <c r="B381" s="36"/>
      <c r="C381" s="244"/>
      <c r="D381" s="244"/>
      <c r="E381" s="244"/>
      <c r="F381" s="244"/>
      <c r="G381" s="244"/>
      <c r="H381" s="244"/>
      <c r="I381" s="244"/>
      <c r="J381" s="244"/>
      <c r="K381" s="244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>
      <c r="A382" s="244"/>
      <c r="B382" s="36"/>
      <c r="C382" s="244"/>
      <c r="D382" s="244"/>
      <c r="E382" s="244"/>
      <c r="F382" s="244"/>
      <c r="G382" s="244"/>
      <c r="H382" s="244"/>
      <c r="I382" s="244"/>
      <c r="J382" s="244"/>
      <c r="K382" s="244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>
      <c r="A383" s="244"/>
      <c r="B383" s="36"/>
      <c r="C383" s="244"/>
      <c r="D383" s="244"/>
      <c r="E383" s="244"/>
      <c r="F383" s="244"/>
      <c r="G383" s="244"/>
      <c r="H383" s="244"/>
      <c r="I383" s="244"/>
      <c r="J383" s="244"/>
      <c r="K383" s="244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>
      <c r="A384" s="244"/>
      <c r="B384" s="36"/>
      <c r="C384" s="244"/>
      <c r="D384" s="244"/>
      <c r="E384" s="244"/>
      <c r="F384" s="244"/>
      <c r="G384" s="244"/>
      <c r="H384" s="244"/>
      <c r="I384" s="244"/>
      <c r="J384" s="244"/>
      <c r="K384" s="244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>
      <c r="A385" s="244"/>
      <c r="B385" s="36"/>
      <c r="C385" s="244"/>
      <c r="D385" s="244"/>
      <c r="E385" s="244"/>
      <c r="F385" s="244"/>
      <c r="G385" s="244"/>
      <c r="H385" s="244"/>
      <c r="I385" s="244"/>
      <c r="J385" s="244"/>
      <c r="K385" s="244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>
      <c r="A386" s="244"/>
      <c r="B386" s="36"/>
      <c r="C386" s="244"/>
      <c r="D386" s="244"/>
      <c r="E386" s="244"/>
      <c r="F386" s="244"/>
      <c r="G386" s="244"/>
      <c r="H386" s="244"/>
      <c r="I386" s="244"/>
      <c r="J386" s="244"/>
      <c r="K386" s="244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>
      <c r="A387" s="244"/>
      <c r="B387" s="36"/>
      <c r="C387" s="244"/>
      <c r="D387" s="244"/>
      <c r="E387" s="244"/>
      <c r="F387" s="244"/>
      <c r="G387" s="244"/>
      <c r="H387" s="244"/>
      <c r="I387" s="244"/>
      <c r="J387" s="244"/>
      <c r="K387" s="244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>
      <c r="A388" s="244"/>
      <c r="B388" s="36"/>
      <c r="C388" s="244"/>
      <c r="D388" s="244"/>
      <c r="E388" s="244"/>
      <c r="F388" s="244"/>
      <c r="G388" s="244"/>
      <c r="H388" s="244"/>
      <c r="I388" s="244"/>
      <c r="J388" s="244"/>
      <c r="K388" s="244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>
      <c r="A389" s="244"/>
      <c r="B389" s="36"/>
      <c r="C389" s="244"/>
      <c r="D389" s="244"/>
      <c r="E389" s="244"/>
      <c r="F389" s="244"/>
      <c r="G389" s="244"/>
      <c r="H389" s="244"/>
      <c r="I389" s="244"/>
      <c r="J389" s="244"/>
      <c r="K389" s="244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>
      <c r="A390" s="244"/>
      <c r="B390" s="36"/>
      <c r="C390" s="244"/>
      <c r="D390" s="244"/>
      <c r="E390" s="244"/>
      <c r="F390" s="244"/>
      <c r="G390" s="244"/>
      <c r="H390" s="244"/>
      <c r="I390" s="244"/>
      <c r="J390" s="244"/>
      <c r="K390" s="244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>
      <c r="A391" s="244"/>
      <c r="B391" s="36"/>
      <c r="C391" s="244"/>
      <c r="D391" s="244"/>
      <c r="E391" s="244"/>
      <c r="F391" s="244"/>
      <c r="G391" s="244"/>
      <c r="H391" s="244"/>
      <c r="I391" s="244"/>
      <c r="J391" s="244"/>
      <c r="K391" s="244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>
      <c r="A392" s="244"/>
      <c r="B392" s="36"/>
      <c r="C392" s="244"/>
      <c r="D392" s="244"/>
      <c r="E392" s="244"/>
      <c r="F392" s="244"/>
      <c r="G392" s="244"/>
      <c r="H392" s="244"/>
      <c r="I392" s="244"/>
      <c r="J392" s="244"/>
      <c r="K392" s="244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>
      <c r="A393" s="244"/>
      <c r="B393" s="36"/>
      <c r="C393" s="244"/>
      <c r="D393" s="244"/>
      <c r="E393" s="244"/>
      <c r="F393" s="244"/>
      <c r="G393" s="244"/>
      <c r="H393" s="244"/>
      <c r="I393" s="244"/>
      <c r="J393" s="244"/>
      <c r="K393" s="244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>
      <c r="A394" s="244"/>
      <c r="B394" s="36"/>
      <c r="C394" s="244"/>
      <c r="D394" s="244"/>
      <c r="E394" s="244"/>
      <c r="F394" s="244"/>
      <c r="G394" s="244"/>
      <c r="H394" s="244"/>
      <c r="I394" s="244"/>
      <c r="J394" s="244"/>
      <c r="K394" s="244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>
      <c r="A395" s="244"/>
      <c r="B395" s="36"/>
      <c r="C395" s="244"/>
      <c r="D395" s="244"/>
      <c r="E395" s="244"/>
      <c r="F395" s="244"/>
      <c r="G395" s="244"/>
      <c r="H395" s="244"/>
      <c r="I395" s="244"/>
      <c r="J395" s="244"/>
      <c r="K395" s="244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>
      <c r="A396" s="244"/>
      <c r="B396" s="36"/>
      <c r="C396" s="244"/>
      <c r="D396" s="244"/>
      <c r="E396" s="244"/>
      <c r="F396" s="244"/>
      <c r="G396" s="244"/>
      <c r="H396" s="244"/>
      <c r="I396" s="244"/>
      <c r="J396" s="244"/>
      <c r="K396" s="244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>
      <c r="A397" s="244"/>
      <c r="B397" s="36"/>
      <c r="C397" s="244"/>
      <c r="D397" s="244"/>
      <c r="E397" s="244"/>
      <c r="F397" s="244"/>
      <c r="G397" s="244"/>
      <c r="H397" s="244"/>
      <c r="I397" s="244"/>
      <c r="J397" s="244"/>
      <c r="K397" s="244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>
      <c r="A398" s="244"/>
      <c r="B398" s="36"/>
      <c r="C398" s="244"/>
      <c r="D398" s="244"/>
      <c r="E398" s="244"/>
      <c r="F398" s="244"/>
      <c r="G398" s="244"/>
      <c r="H398" s="244"/>
      <c r="I398" s="244"/>
      <c r="J398" s="244"/>
      <c r="K398" s="244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>
      <c r="A399" s="244"/>
      <c r="B399" s="36"/>
      <c r="C399" s="244"/>
      <c r="D399" s="244"/>
      <c r="E399" s="244"/>
      <c r="F399" s="244"/>
      <c r="G399" s="244"/>
      <c r="H399" s="244"/>
      <c r="I399" s="244"/>
      <c r="J399" s="244"/>
      <c r="K399" s="244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>
      <c r="A400" s="244"/>
      <c r="B400" s="36"/>
      <c r="C400" s="244"/>
      <c r="D400" s="244"/>
      <c r="E400" s="244"/>
      <c r="F400" s="244"/>
      <c r="G400" s="244"/>
      <c r="H400" s="244"/>
      <c r="I400" s="244"/>
      <c r="J400" s="244"/>
      <c r="K400" s="244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>
      <c r="A401" s="244"/>
      <c r="B401" s="36"/>
      <c r="C401" s="244"/>
      <c r="D401" s="244"/>
      <c r="E401" s="244"/>
      <c r="F401" s="244"/>
      <c r="G401" s="244"/>
      <c r="H401" s="244"/>
      <c r="I401" s="244"/>
      <c r="J401" s="244"/>
      <c r="K401" s="244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>
      <c r="A402" s="244"/>
      <c r="B402" s="36"/>
      <c r="C402" s="244"/>
      <c r="D402" s="244"/>
      <c r="E402" s="244"/>
      <c r="F402" s="244"/>
      <c r="G402" s="244"/>
      <c r="H402" s="244"/>
      <c r="I402" s="244"/>
      <c r="J402" s="244"/>
      <c r="K402" s="244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>
      <c r="A403" s="244"/>
      <c r="B403" s="36"/>
      <c r="C403" s="244"/>
      <c r="D403" s="244"/>
      <c r="E403" s="244"/>
      <c r="F403" s="244"/>
      <c r="G403" s="244"/>
      <c r="H403" s="244"/>
      <c r="I403" s="244"/>
      <c r="J403" s="244"/>
      <c r="K403" s="244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>
      <c r="A404" s="244"/>
      <c r="B404" s="36"/>
      <c r="C404" s="244"/>
      <c r="D404" s="244"/>
      <c r="E404" s="244"/>
      <c r="F404" s="244"/>
      <c r="G404" s="244"/>
      <c r="H404" s="244"/>
      <c r="I404" s="244"/>
      <c r="J404" s="244"/>
      <c r="K404" s="244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>
      <c r="A405" s="244"/>
      <c r="B405" s="36"/>
      <c r="C405" s="244"/>
      <c r="D405" s="244"/>
      <c r="E405" s="244"/>
      <c r="F405" s="244"/>
      <c r="G405" s="244"/>
      <c r="H405" s="244"/>
      <c r="I405" s="244"/>
      <c r="J405" s="244"/>
      <c r="K405" s="244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>
      <c r="A406" s="244"/>
      <c r="B406" s="36"/>
      <c r="C406" s="244"/>
      <c r="D406" s="244"/>
      <c r="E406" s="244"/>
      <c r="F406" s="244"/>
      <c r="G406" s="244"/>
      <c r="H406" s="244"/>
      <c r="I406" s="244"/>
      <c r="J406" s="244"/>
      <c r="K406" s="244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>
      <c r="A407" s="244"/>
      <c r="B407" s="36"/>
      <c r="C407" s="244"/>
      <c r="D407" s="244"/>
      <c r="E407" s="244"/>
      <c r="F407" s="244"/>
      <c r="G407" s="244"/>
      <c r="H407" s="244"/>
      <c r="I407" s="244"/>
      <c r="J407" s="244"/>
      <c r="K407" s="244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>
      <c r="A408" s="244"/>
      <c r="B408" s="36"/>
      <c r="C408" s="244"/>
      <c r="D408" s="244"/>
      <c r="E408" s="244"/>
      <c r="F408" s="244"/>
      <c r="G408" s="244"/>
      <c r="H408" s="244"/>
      <c r="I408" s="244"/>
      <c r="J408" s="244"/>
      <c r="K408" s="244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>
      <c r="A409" s="244"/>
      <c r="B409" s="36"/>
      <c r="C409" s="244"/>
      <c r="D409" s="244"/>
      <c r="E409" s="244"/>
      <c r="F409" s="244"/>
      <c r="G409" s="244"/>
      <c r="H409" s="244"/>
      <c r="I409" s="244"/>
      <c r="J409" s="244"/>
      <c r="K409" s="244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>
      <c r="A410" s="244"/>
      <c r="B410" s="36"/>
      <c r="C410" s="244"/>
      <c r="D410" s="244"/>
      <c r="E410" s="244"/>
      <c r="F410" s="244"/>
      <c r="G410" s="244"/>
      <c r="H410" s="244"/>
      <c r="I410" s="244"/>
      <c r="J410" s="244"/>
      <c r="K410" s="244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>
      <c r="A411" s="244"/>
      <c r="B411" s="36"/>
      <c r="C411" s="244"/>
      <c r="D411" s="244"/>
      <c r="E411" s="244"/>
      <c r="F411" s="244"/>
      <c r="G411" s="244"/>
      <c r="H411" s="244"/>
      <c r="I411" s="244"/>
      <c r="J411" s="244"/>
      <c r="K411" s="244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>
      <c r="A412" s="244"/>
      <c r="B412" s="36"/>
      <c r="C412" s="244"/>
      <c r="D412" s="244"/>
      <c r="E412" s="244"/>
      <c r="F412" s="244"/>
      <c r="G412" s="244"/>
      <c r="H412" s="244"/>
      <c r="I412" s="244"/>
      <c r="J412" s="244"/>
      <c r="K412" s="244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>
      <c r="A413" s="244"/>
      <c r="B413" s="36"/>
      <c r="C413" s="244"/>
      <c r="D413" s="244"/>
      <c r="E413" s="244"/>
      <c r="F413" s="244"/>
      <c r="G413" s="244"/>
      <c r="H413" s="244"/>
      <c r="I413" s="244"/>
      <c r="J413" s="244"/>
      <c r="K413" s="244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>
      <c r="A414" s="244"/>
      <c r="B414" s="36"/>
      <c r="C414" s="244"/>
      <c r="D414" s="244"/>
      <c r="E414" s="244"/>
      <c r="F414" s="244"/>
      <c r="G414" s="244"/>
      <c r="H414" s="244"/>
      <c r="I414" s="244"/>
      <c r="J414" s="244"/>
      <c r="K414" s="244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>
      <c r="A415" s="244"/>
      <c r="B415" s="36"/>
      <c r="C415" s="244"/>
      <c r="D415" s="244"/>
      <c r="E415" s="244"/>
      <c r="F415" s="244"/>
      <c r="G415" s="244"/>
      <c r="H415" s="244"/>
      <c r="I415" s="244"/>
      <c r="J415" s="244"/>
      <c r="K415" s="244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>
      <c r="A416" s="244"/>
      <c r="B416" s="36"/>
      <c r="C416" s="244"/>
      <c r="D416" s="244"/>
      <c r="E416" s="244"/>
      <c r="F416" s="244"/>
      <c r="G416" s="244"/>
      <c r="H416" s="244"/>
      <c r="I416" s="244"/>
      <c r="J416" s="244"/>
      <c r="K416" s="244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>
      <c r="A417" s="244"/>
      <c r="B417" s="36"/>
      <c r="C417" s="244"/>
      <c r="D417" s="244"/>
      <c r="E417" s="244"/>
      <c r="F417" s="244"/>
      <c r="G417" s="244"/>
      <c r="H417" s="244"/>
      <c r="I417" s="244"/>
      <c r="J417" s="244"/>
      <c r="K417" s="244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>
      <c r="A418" s="244"/>
      <c r="B418" s="36"/>
      <c r="C418" s="244"/>
      <c r="D418" s="244"/>
      <c r="E418" s="244"/>
      <c r="F418" s="244"/>
      <c r="G418" s="244"/>
      <c r="H418" s="244"/>
      <c r="I418" s="244"/>
      <c r="J418" s="244"/>
      <c r="K418" s="244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>
      <c r="A419" s="244"/>
      <c r="B419" s="36"/>
      <c r="C419" s="244"/>
      <c r="D419" s="244"/>
      <c r="E419" s="244"/>
      <c r="F419" s="244"/>
      <c r="G419" s="244"/>
      <c r="H419" s="244"/>
      <c r="I419" s="244"/>
      <c r="J419" s="244"/>
      <c r="K419" s="244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>
      <c r="A420" s="244"/>
      <c r="B420" s="36"/>
      <c r="C420" s="244"/>
      <c r="D420" s="244"/>
      <c r="E420" s="244"/>
      <c r="F420" s="244"/>
      <c r="G420" s="244"/>
      <c r="H420" s="244"/>
      <c r="I420" s="244"/>
      <c r="J420" s="244"/>
      <c r="K420" s="244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>
      <c r="A421" s="244"/>
      <c r="B421" s="36"/>
      <c r="C421" s="244"/>
      <c r="D421" s="244"/>
      <c r="E421" s="244"/>
      <c r="F421" s="244"/>
      <c r="G421" s="244"/>
      <c r="H421" s="244"/>
      <c r="I421" s="244"/>
      <c r="J421" s="244"/>
      <c r="K421" s="244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>
      <c r="A422" s="244"/>
      <c r="B422" s="36"/>
      <c r="C422" s="244"/>
      <c r="D422" s="244"/>
      <c r="E422" s="244"/>
      <c r="F422" s="244"/>
      <c r="G422" s="244"/>
      <c r="H422" s="244"/>
      <c r="I422" s="244"/>
      <c r="J422" s="244"/>
      <c r="K422" s="244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>
      <c r="A423" s="244"/>
      <c r="B423" s="36"/>
      <c r="C423" s="244"/>
      <c r="D423" s="244"/>
      <c r="E423" s="244"/>
      <c r="F423" s="244"/>
      <c r="G423" s="244"/>
      <c r="H423" s="244"/>
      <c r="I423" s="244"/>
      <c r="J423" s="244"/>
      <c r="K423" s="244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>
      <c r="A424" s="244"/>
      <c r="B424" s="36"/>
      <c r="C424" s="244"/>
      <c r="D424" s="244"/>
      <c r="E424" s="244"/>
      <c r="F424" s="244"/>
      <c r="G424" s="244"/>
      <c r="H424" s="244"/>
      <c r="I424" s="244"/>
      <c r="J424" s="244"/>
      <c r="K424" s="244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>
      <c r="A425" s="244"/>
      <c r="B425" s="36"/>
      <c r="C425" s="244"/>
      <c r="D425" s="244"/>
      <c r="E425" s="244"/>
      <c r="F425" s="244"/>
      <c r="G425" s="244"/>
      <c r="H425" s="244"/>
      <c r="I425" s="244"/>
      <c r="J425" s="244"/>
      <c r="K425" s="244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>
      <c r="A426" s="244"/>
      <c r="B426" s="36"/>
      <c r="C426" s="244"/>
      <c r="D426" s="244"/>
      <c r="E426" s="244"/>
      <c r="F426" s="244"/>
      <c r="G426" s="244"/>
      <c r="H426" s="244"/>
      <c r="I426" s="244"/>
      <c r="J426" s="244"/>
      <c r="K426" s="244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>
      <c r="A427" s="244"/>
      <c r="B427" s="36"/>
      <c r="C427" s="244"/>
      <c r="D427" s="244"/>
      <c r="E427" s="244"/>
      <c r="F427" s="244"/>
      <c r="G427" s="244"/>
      <c r="H427" s="244"/>
      <c r="I427" s="244"/>
      <c r="J427" s="244"/>
      <c r="K427" s="244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>
      <c r="A428" s="244"/>
      <c r="B428" s="36"/>
      <c r="C428" s="244"/>
      <c r="D428" s="244"/>
      <c r="E428" s="244"/>
      <c r="F428" s="244"/>
      <c r="G428" s="244"/>
      <c r="H428" s="244"/>
      <c r="I428" s="244"/>
      <c r="J428" s="244"/>
      <c r="K428" s="244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>
      <c r="A429" s="244"/>
      <c r="B429" s="36"/>
      <c r="C429" s="244"/>
      <c r="D429" s="244"/>
      <c r="E429" s="244"/>
      <c r="F429" s="244"/>
      <c r="G429" s="244"/>
      <c r="H429" s="244"/>
      <c r="I429" s="244"/>
      <c r="J429" s="244"/>
      <c r="K429" s="244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>
      <c r="A430" s="244"/>
      <c r="B430" s="36"/>
      <c r="C430" s="244"/>
      <c r="D430" s="244"/>
      <c r="E430" s="244"/>
      <c r="F430" s="244"/>
      <c r="G430" s="244"/>
      <c r="H430" s="244"/>
      <c r="I430" s="244"/>
      <c r="J430" s="244"/>
      <c r="K430" s="244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>
      <c r="A431" s="244"/>
      <c r="B431" s="36"/>
      <c r="C431" s="244"/>
      <c r="D431" s="244"/>
      <c r="E431" s="244"/>
      <c r="F431" s="244"/>
      <c r="G431" s="244"/>
      <c r="H431" s="244"/>
      <c r="I431" s="244"/>
      <c r="J431" s="244"/>
      <c r="K431" s="244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>
      <c r="A432" s="244"/>
      <c r="B432" s="36"/>
      <c r="C432" s="244"/>
      <c r="D432" s="244"/>
      <c r="E432" s="244"/>
      <c r="F432" s="244"/>
      <c r="G432" s="244"/>
      <c r="H432" s="244"/>
      <c r="I432" s="244"/>
      <c r="J432" s="244"/>
      <c r="K432" s="244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>
      <c r="A433" s="244"/>
      <c r="B433" s="36"/>
      <c r="C433" s="244"/>
      <c r="D433" s="244"/>
      <c r="E433" s="244"/>
      <c r="F433" s="244"/>
      <c r="G433" s="244"/>
      <c r="H433" s="244"/>
      <c r="I433" s="244"/>
      <c r="J433" s="244"/>
      <c r="K433" s="244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>
      <c r="A434" s="244"/>
      <c r="B434" s="36"/>
      <c r="C434" s="244"/>
      <c r="D434" s="244"/>
      <c r="E434" s="244"/>
      <c r="F434" s="244"/>
      <c r="G434" s="244"/>
      <c r="H434" s="244"/>
      <c r="I434" s="244"/>
      <c r="J434" s="244"/>
      <c r="K434" s="244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>
      <c r="A435" s="244"/>
      <c r="B435" s="36"/>
      <c r="C435" s="244"/>
      <c r="D435" s="244"/>
      <c r="E435" s="244"/>
      <c r="F435" s="244"/>
      <c r="G435" s="244"/>
      <c r="H435" s="244"/>
      <c r="I435" s="244"/>
      <c r="J435" s="244"/>
      <c r="K435" s="244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>
      <c r="A436" s="244"/>
      <c r="B436" s="36"/>
      <c r="C436" s="244"/>
      <c r="D436" s="244"/>
      <c r="E436" s="244"/>
      <c r="F436" s="244"/>
      <c r="G436" s="244"/>
      <c r="H436" s="244"/>
      <c r="I436" s="244"/>
      <c r="J436" s="244"/>
      <c r="K436" s="244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>
      <c r="A437" s="244"/>
      <c r="B437" s="36"/>
      <c r="C437" s="244"/>
      <c r="D437" s="244"/>
      <c r="E437" s="244"/>
      <c r="F437" s="244"/>
      <c r="G437" s="244"/>
      <c r="H437" s="244"/>
      <c r="I437" s="244"/>
      <c r="J437" s="244"/>
      <c r="K437" s="244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>
      <c r="A438" s="244"/>
      <c r="B438" s="36"/>
      <c r="C438" s="244"/>
      <c r="D438" s="244"/>
      <c r="E438" s="244"/>
      <c r="F438" s="244"/>
      <c r="G438" s="244"/>
      <c r="H438" s="244"/>
      <c r="I438" s="244"/>
      <c r="J438" s="244"/>
      <c r="K438" s="244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>
      <c r="A439" s="244"/>
      <c r="B439" s="36"/>
      <c r="C439" s="244"/>
      <c r="D439" s="244"/>
      <c r="E439" s="244"/>
      <c r="F439" s="244"/>
      <c r="G439" s="244"/>
      <c r="H439" s="244"/>
      <c r="I439" s="244"/>
      <c r="J439" s="244"/>
      <c r="K439" s="244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>
      <c r="A440" s="244"/>
      <c r="B440" s="36"/>
      <c r="C440" s="244"/>
      <c r="D440" s="244"/>
      <c r="E440" s="244"/>
      <c r="F440" s="244"/>
      <c r="G440" s="244"/>
      <c r="H440" s="244"/>
      <c r="I440" s="244"/>
      <c r="J440" s="244"/>
      <c r="K440" s="244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>
      <c r="A441" s="244"/>
      <c r="B441" s="36"/>
      <c r="C441" s="244"/>
      <c r="D441" s="244"/>
      <c r="E441" s="244"/>
      <c r="F441" s="244"/>
      <c r="G441" s="244"/>
      <c r="H441" s="244"/>
      <c r="I441" s="244"/>
      <c r="J441" s="244"/>
      <c r="K441" s="244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>
      <c r="A442" s="244"/>
      <c r="B442" s="36"/>
      <c r="C442" s="244"/>
      <c r="D442" s="244"/>
      <c r="E442" s="244"/>
      <c r="F442" s="244"/>
      <c r="G442" s="244"/>
      <c r="H442" s="244"/>
      <c r="I442" s="244"/>
      <c r="J442" s="244"/>
      <c r="K442" s="244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>
      <c r="A443" s="244"/>
      <c r="B443" s="36"/>
      <c r="C443" s="244"/>
      <c r="D443" s="244"/>
      <c r="E443" s="244"/>
      <c r="F443" s="244"/>
      <c r="G443" s="244"/>
      <c r="H443" s="244"/>
      <c r="I443" s="244"/>
      <c r="J443" s="244"/>
      <c r="K443" s="244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>
      <c r="A444" s="244"/>
      <c r="B444" s="36"/>
      <c r="C444" s="244"/>
      <c r="D444" s="244"/>
      <c r="E444" s="244"/>
      <c r="F444" s="244"/>
      <c r="G444" s="244"/>
      <c r="H444" s="244"/>
      <c r="I444" s="244"/>
      <c r="J444" s="244"/>
      <c r="K444" s="244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>
      <c r="A445" s="244"/>
      <c r="B445" s="36"/>
      <c r="C445" s="244"/>
      <c r="D445" s="244"/>
      <c r="E445" s="244"/>
      <c r="F445" s="244"/>
      <c r="G445" s="244"/>
      <c r="H445" s="244"/>
      <c r="I445" s="244"/>
      <c r="J445" s="244"/>
      <c r="K445" s="244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>
      <c r="A446" s="244"/>
      <c r="B446" s="36"/>
      <c r="C446" s="244"/>
      <c r="D446" s="244"/>
      <c r="E446" s="244"/>
      <c r="F446" s="244"/>
      <c r="G446" s="244"/>
      <c r="H446" s="244"/>
      <c r="I446" s="244"/>
      <c r="J446" s="244"/>
      <c r="K446" s="244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>
      <c r="A447" s="244"/>
      <c r="B447" s="36"/>
      <c r="C447" s="244"/>
      <c r="D447" s="244"/>
      <c r="E447" s="244"/>
      <c r="F447" s="244"/>
      <c r="G447" s="244"/>
      <c r="H447" s="244"/>
      <c r="I447" s="244"/>
      <c r="J447" s="244"/>
      <c r="K447" s="244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>
      <c r="A448" s="244"/>
      <c r="B448" s="36"/>
      <c r="C448" s="244"/>
      <c r="D448" s="244"/>
      <c r="E448" s="244"/>
      <c r="F448" s="244"/>
      <c r="G448" s="244"/>
      <c r="H448" s="244"/>
      <c r="I448" s="244"/>
      <c r="J448" s="244"/>
      <c r="K448" s="244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>
      <c r="A449" s="244"/>
      <c r="B449" s="36"/>
      <c r="C449" s="244"/>
      <c r="D449" s="244"/>
      <c r="E449" s="244"/>
      <c r="F449" s="244"/>
      <c r="G449" s="244"/>
      <c r="H449" s="244"/>
      <c r="I449" s="244"/>
      <c r="J449" s="244"/>
      <c r="K449" s="244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>
      <c r="A450" s="244"/>
      <c r="B450" s="36"/>
      <c r="C450" s="244"/>
      <c r="D450" s="244"/>
      <c r="E450" s="244"/>
      <c r="F450" s="244"/>
      <c r="G450" s="244"/>
      <c r="H450" s="244"/>
      <c r="I450" s="244"/>
      <c r="J450" s="244"/>
      <c r="K450" s="244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>
      <c r="A451" s="244"/>
      <c r="B451" s="36"/>
      <c r="C451" s="244"/>
      <c r="D451" s="244"/>
      <c r="E451" s="244"/>
      <c r="F451" s="244"/>
      <c r="G451" s="244"/>
      <c r="H451" s="244"/>
      <c r="I451" s="244"/>
      <c r="J451" s="244"/>
      <c r="K451" s="244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>
      <c r="A452" s="244"/>
      <c r="B452" s="36"/>
      <c r="C452" s="244"/>
      <c r="D452" s="244"/>
      <c r="E452" s="244"/>
      <c r="F452" s="244"/>
      <c r="G452" s="244"/>
      <c r="H452" s="244"/>
      <c r="I452" s="244"/>
      <c r="J452" s="244"/>
      <c r="K452" s="244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>
      <c r="A453" s="244"/>
      <c r="B453" s="36"/>
      <c r="C453" s="244"/>
      <c r="D453" s="244"/>
      <c r="E453" s="244"/>
      <c r="F453" s="244"/>
      <c r="G453" s="244"/>
      <c r="H453" s="244"/>
      <c r="I453" s="244"/>
      <c r="J453" s="244"/>
      <c r="K453" s="244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>
      <c r="A454" s="244"/>
      <c r="B454" s="36"/>
      <c r="C454" s="244"/>
      <c r="D454" s="244"/>
      <c r="E454" s="244"/>
      <c r="F454" s="244"/>
      <c r="G454" s="244"/>
      <c r="H454" s="244"/>
      <c r="I454" s="244"/>
      <c r="J454" s="244"/>
      <c r="K454" s="244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>
      <c r="A455" s="244"/>
      <c r="B455" s="36"/>
      <c r="C455" s="244"/>
      <c r="D455" s="244"/>
      <c r="E455" s="244"/>
      <c r="F455" s="244"/>
      <c r="G455" s="244"/>
      <c r="H455" s="244"/>
      <c r="I455" s="244"/>
      <c r="J455" s="244"/>
      <c r="K455" s="244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>
      <c r="A456" s="244"/>
      <c r="B456" s="36"/>
      <c r="C456" s="244"/>
      <c r="D456" s="244"/>
      <c r="E456" s="244"/>
      <c r="F456" s="244"/>
      <c r="G456" s="244"/>
      <c r="H456" s="244"/>
      <c r="I456" s="244"/>
      <c r="J456" s="244"/>
      <c r="K456" s="244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>
      <c r="A457" s="244"/>
      <c r="B457" s="36"/>
      <c r="C457" s="244"/>
      <c r="D457" s="244"/>
      <c r="E457" s="244"/>
      <c r="F457" s="244"/>
      <c r="G457" s="244"/>
      <c r="H457" s="244"/>
      <c r="I457" s="244"/>
      <c r="J457" s="244"/>
      <c r="K457" s="244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>
      <c r="A458" s="244"/>
      <c r="B458" s="36"/>
      <c r="C458" s="244"/>
      <c r="D458" s="244"/>
      <c r="E458" s="244"/>
      <c r="F458" s="244"/>
      <c r="G458" s="244"/>
      <c r="H458" s="244"/>
      <c r="I458" s="244"/>
      <c r="J458" s="244"/>
      <c r="K458" s="244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>
      <c r="A459" s="244"/>
      <c r="B459" s="36"/>
      <c r="C459" s="244"/>
      <c r="D459" s="244"/>
      <c r="E459" s="244"/>
      <c r="F459" s="244"/>
      <c r="G459" s="244"/>
      <c r="H459" s="244"/>
      <c r="I459" s="244"/>
      <c r="J459" s="244"/>
      <c r="K459" s="244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>
      <c r="A460" s="244"/>
      <c r="B460" s="36"/>
      <c r="C460" s="244"/>
      <c r="D460" s="244"/>
      <c r="E460" s="244"/>
      <c r="F460" s="244"/>
      <c r="G460" s="244"/>
      <c r="H460" s="244"/>
      <c r="I460" s="244"/>
      <c r="J460" s="244"/>
      <c r="K460" s="244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>
      <c r="A461" s="244"/>
      <c r="B461" s="36"/>
      <c r="C461" s="244"/>
      <c r="D461" s="244"/>
      <c r="E461" s="244"/>
      <c r="F461" s="244"/>
      <c r="G461" s="244"/>
      <c r="H461" s="244"/>
      <c r="I461" s="244"/>
      <c r="J461" s="244"/>
      <c r="K461" s="244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>
      <c r="A462" s="244"/>
      <c r="B462" s="36"/>
      <c r="C462" s="244"/>
      <c r="D462" s="244"/>
      <c r="E462" s="244"/>
      <c r="F462" s="244"/>
      <c r="G462" s="244"/>
      <c r="H462" s="244"/>
      <c r="I462" s="244"/>
      <c r="J462" s="244"/>
      <c r="K462" s="244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>
      <c r="A463" s="244"/>
      <c r="B463" s="36"/>
      <c r="C463" s="244"/>
      <c r="D463" s="244"/>
      <c r="E463" s="244"/>
      <c r="F463" s="244"/>
      <c r="G463" s="244"/>
      <c r="H463" s="244"/>
      <c r="I463" s="244"/>
      <c r="J463" s="244"/>
      <c r="K463" s="244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>
      <c r="A464" s="244"/>
      <c r="B464" s="36"/>
      <c r="C464" s="244"/>
      <c r="D464" s="244"/>
      <c r="E464" s="244"/>
      <c r="F464" s="244"/>
      <c r="G464" s="244"/>
      <c r="H464" s="244"/>
      <c r="I464" s="244"/>
      <c r="J464" s="244"/>
      <c r="K464" s="244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>
      <c r="A465" s="244"/>
      <c r="B465" s="36"/>
      <c r="C465" s="244"/>
      <c r="D465" s="244"/>
      <c r="E465" s="244"/>
      <c r="F465" s="244"/>
      <c r="G465" s="244"/>
      <c r="H465" s="244"/>
      <c r="I465" s="244"/>
      <c r="J465" s="244"/>
      <c r="K465" s="244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>
      <c r="A466" s="244"/>
      <c r="B466" s="36"/>
      <c r="C466" s="244"/>
      <c r="D466" s="244"/>
      <c r="E466" s="244"/>
      <c r="F466" s="244"/>
      <c r="G466" s="244"/>
      <c r="H466" s="244"/>
      <c r="I466" s="244"/>
      <c r="J466" s="244"/>
      <c r="K466" s="244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>
      <c r="A467" s="244"/>
      <c r="B467" s="36"/>
      <c r="C467" s="244"/>
      <c r="D467" s="244"/>
      <c r="E467" s="244"/>
      <c r="F467" s="244"/>
      <c r="G467" s="244"/>
      <c r="H467" s="244"/>
      <c r="I467" s="244"/>
      <c r="J467" s="244"/>
      <c r="K467" s="244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>
      <c r="A468" s="244"/>
      <c r="B468" s="36"/>
      <c r="C468" s="244"/>
      <c r="D468" s="244"/>
      <c r="E468" s="244"/>
      <c r="F468" s="244"/>
      <c r="G468" s="244"/>
      <c r="H468" s="244"/>
      <c r="I468" s="244"/>
      <c r="J468" s="244"/>
      <c r="K468" s="244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>
      <c r="A469" s="244"/>
      <c r="B469" s="36"/>
      <c r="C469" s="244"/>
      <c r="D469" s="244"/>
      <c r="E469" s="244"/>
      <c r="F469" s="244"/>
      <c r="G469" s="244"/>
      <c r="H469" s="244"/>
      <c r="I469" s="244"/>
      <c r="J469" s="244"/>
      <c r="K469" s="244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>
      <c r="A470" s="244"/>
      <c r="B470" s="36"/>
      <c r="C470" s="244"/>
      <c r="D470" s="244"/>
      <c r="E470" s="244"/>
      <c r="F470" s="244"/>
      <c r="G470" s="244"/>
      <c r="H470" s="244"/>
      <c r="I470" s="244"/>
      <c r="J470" s="244"/>
      <c r="K470" s="244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>
      <c r="A471" s="244"/>
      <c r="B471" s="36"/>
      <c r="C471" s="244"/>
      <c r="D471" s="244"/>
      <c r="E471" s="244"/>
      <c r="F471" s="244"/>
      <c r="G471" s="244"/>
      <c r="H471" s="244"/>
      <c r="I471" s="244"/>
      <c r="J471" s="244"/>
      <c r="K471" s="244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>
      <c r="A472" s="244"/>
      <c r="B472" s="36"/>
      <c r="C472" s="244"/>
      <c r="D472" s="244"/>
      <c r="E472" s="244"/>
      <c r="F472" s="244"/>
      <c r="G472" s="244"/>
      <c r="H472" s="244"/>
      <c r="I472" s="244"/>
      <c r="J472" s="244"/>
      <c r="K472" s="244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>
      <c r="A473" s="244"/>
      <c r="B473" s="36"/>
      <c r="C473" s="244"/>
      <c r="D473" s="244"/>
      <c r="E473" s="244"/>
      <c r="F473" s="244"/>
      <c r="G473" s="244"/>
      <c r="H473" s="244"/>
      <c r="I473" s="244"/>
      <c r="J473" s="244"/>
      <c r="K473" s="244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>
      <c r="A474" s="244"/>
      <c r="B474" s="36"/>
      <c r="C474" s="244"/>
      <c r="D474" s="244"/>
      <c r="E474" s="244"/>
      <c r="F474" s="244"/>
      <c r="G474" s="244"/>
      <c r="H474" s="244"/>
      <c r="I474" s="244"/>
      <c r="J474" s="244"/>
      <c r="K474" s="244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>
      <c r="A475" s="244"/>
      <c r="B475" s="36"/>
      <c r="C475" s="244"/>
      <c r="D475" s="244"/>
      <c r="E475" s="244"/>
      <c r="F475" s="244"/>
      <c r="G475" s="244"/>
      <c r="H475" s="244"/>
      <c r="I475" s="244"/>
      <c r="J475" s="244"/>
      <c r="K475" s="244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>
      <c r="A476" s="244"/>
      <c r="B476" s="36"/>
      <c r="C476" s="244"/>
      <c r="D476" s="244"/>
      <c r="E476" s="244"/>
      <c r="F476" s="244"/>
      <c r="G476" s="244"/>
      <c r="H476" s="244"/>
      <c r="I476" s="244"/>
      <c r="J476" s="244"/>
      <c r="K476" s="244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>
      <c r="A477" s="244"/>
      <c r="B477" s="36"/>
      <c r="C477" s="244"/>
      <c r="D477" s="244"/>
      <c r="E477" s="244"/>
      <c r="F477" s="244"/>
      <c r="G477" s="244"/>
      <c r="H477" s="244"/>
      <c r="I477" s="244"/>
      <c r="J477" s="244"/>
      <c r="K477" s="244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>
      <c r="A478" s="244"/>
      <c r="B478" s="36"/>
      <c r="C478" s="244"/>
      <c r="D478" s="244"/>
      <c r="E478" s="244"/>
      <c r="F478" s="244"/>
      <c r="G478" s="244"/>
      <c r="H478" s="244"/>
      <c r="I478" s="244"/>
      <c r="J478" s="244"/>
      <c r="K478" s="244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>
      <c r="A479" s="244"/>
      <c r="B479" s="36"/>
      <c r="C479" s="244"/>
      <c r="D479" s="244"/>
      <c r="E479" s="244"/>
      <c r="F479" s="244"/>
      <c r="G479" s="244"/>
      <c r="H479" s="244"/>
      <c r="I479" s="244"/>
      <c r="J479" s="244"/>
      <c r="K479" s="244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>
      <c r="A480" s="244"/>
      <c r="B480" s="36"/>
      <c r="C480" s="244"/>
      <c r="D480" s="244"/>
      <c r="E480" s="244"/>
      <c r="F480" s="244"/>
      <c r="G480" s="244"/>
      <c r="H480" s="244"/>
      <c r="I480" s="244"/>
      <c r="J480" s="244"/>
      <c r="K480" s="244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>
      <c r="A481" s="244"/>
      <c r="B481" s="36"/>
      <c r="C481" s="244"/>
      <c r="D481" s="244"/>
      <c r="E481" s="244"/>
      <c r="F481" s="244"/>
      <c r="G481" s="244"/>
      <c r="H481" s="244"/>
      <c r="I481" s="244"/>
      <c r="J481" s="244"/>
      <c r="K481" s="244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>
      <c r="A482" s="244"/>
      <c r="B482" s="36"/>
      <c r="C482" s="244"/>
      <c r="D482" s="244"/>
      <c r="E482" s="244"/>
      <c r="F482" s="244"/>
      <c r="G482" s="244"/>
      <c r="H482" s="244"/>
      <c r="I482" s="244"/>
      <c r="J482" s="244"/>
      <c r="K482" s="244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>
      <c r="A483" s="244"/>
      <c r="B483" s="36"/>
      <c r="C483" s="244"/>
      <c r="D483" s="244"/>
      <c r="E483" s="244"/>
      <c r="F483" s="244"/>
      <c r="G483" s="244"/>
      <c r="H483" s="244"/>
      <c r="I483" s="244"/>
      <c r="J483" s="244"/>
      <c r="K483" s="244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>
      <c r="A484" s="244"/>
      <c r="B484" s="36"/>
      <c r="C484" s="244"/>
      <c r="D484" s="244"/>
      <c r="E484" s="244"/>
      <c r="F484" s="244"/>
      <c r="G484" s="244"/>
      <c r="H484" s="244"/>
      <c r="I484" s="244"/>
      <c r="J484" s="244"/>
      <c r="K484" s="244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>
      <c r="A485" s="244"/>
      <c r="B485" s="36"/>
      <c r="C485" s="244"/>
      <c r="D485" s="244"/>
      <c r="E485" s="244"/>
      <c r="F485" s="244"/>
      <c r="G485" s="244"/>
      <c r="H485" s="244"/>
      <c r="I485" s="244"/>
      <c r="J485" s="244"/>
      <c r="K485" s="244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>
      <c r="A486" s="244"/>
      <c r="B486" s="36"/>
      <c r="C486" s="244"/>
      <c r="D486" s="244"/>
      <c r="E486" s="244"/>
      <c r="F486" s="244"/>
      <c r="G486" s="244"/>
      <c r="H486" s="244"/>
      <c r="I486" s="244"/>
      <c r="J486" s="244"/>
      <c r="K486" s="244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>
      <c r="A487" s="244"/>
      <c r="B487" s="36"/>
      <c r="C487" s="244"/>
      <c r="D487" s="244"/>
      <c r="E487" s="244"/>
      <c r="F487" s="244"/>
      <c r="G487" s="244"/>
      <c r="H487" s="244"/>
      <c r="I487" s="244"/>
      <c r="J487" s="244"/>
      <c r="K487" s="244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>
      <c r="A488" s="244"/>
      <c r="B488" s="36"/>
      <c r="C488" s="244"/>
      <c r="D488" s="244"/>
      <c r="E488" s="244"/>
      <c r="F488" s="244"/>
      <c r="G488" s="244"/>
      <c r="H488" s="244"/>
      <c r="I488" s="244"/>
      <c r="J488" s="244"/>
      <c r="K488" s="244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>
      <c r="A489" s="244"/>
      <c r="B489" s="36"/>
      <c r="C489" s="244"/>
      <c r="D489" s="244"/>
      <c r="E489" s="244"/>
      <c r="F489" s="244"/>
      <c r="G489" s="244"/>
      <c r="H489" s="244"/>
      <c r="I489" s="244"/>
      <c r="J489" s="244"/>
      <c r="K489" s="244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>
      <c r="A490" s="244"/>
      <c r="B490" s="36"/>
      <c r="C490" s="244"/>
      <c r="D490" s="244"/>
      <c r="E490" s="244"/>
      <c r="F490" s="244"/>
      <c r="G490" s="244"/>
      <c r="H490" s="244"/>
      <c r="I490" s="244"/>
      <c r="J490" s="244"/>
      <c r="K490" s="244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>
      <c r="A491" s="244"/>
      <c r="B491" s="36"/>
      <c r="C491" s="244"/>
      <c r="D491" s="244"/>
      <c r="E491" s="244"/>
      <c r="F491" s="244"/>
      <c r="G491" s="244"/>
      <c r="H491" s="244"/>
      <c r="I491" s="244"/>
      <c r="J491" s="244"/>
      <c r="K491" s="244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>
      <c r="A492" s="244"/>
      <c r="B492" s="36"/>
      <c r="C492" s="244"/>
      <c r="D492" s="244"/>
      <c r="E492" s="244"/>
      <c r="F492" s="244"/>
      <c r="G492" s="244"/>
      <c r="H492" s="244"/>
      <c r="I492" s="244"/>
      <c r="J492" s="244"/>
      <c r="K492" s="244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>
      <c r="A493" s="244"/>
      <c r="B493" s="36"/>
      <c r="C493" s="244"/>
      <c r="D493" s="244"/>
      <c r="E493" s="244"/>
      <c r="F493" s="244"/>
      <c r="G493" s="244"/>
      <c r="H493" s="244"/>
      <c r="I493" s="244"/>
      <c r="J493" s="244"/>
      <c r="K493" s="244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>
      <c r="A494" s="244"/>
      <c r="B494" s="36"/>
      <c r="C494" s="244"/>
      <c r="D494" s="244"/>
      <c r="E494" s="244"/>
      <c r="F494" s="244"/>
      <c r="G494" s="244"/>
      <c r="H494" s="244"/>
      <c r="I494" s="244"/>
      <c r="J494" s="244"/>
      <c r="K494" s="244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>
      <c r="A495" s="244"/>
      <c r="B495" s="36"/>
      <c r="C495" s="244"/>
      <c r="D495" s="244"/>
      <c r="E495" s="244"/>
      <c r="F495" s="244"/>
      <c r="G495" s="244"/>
      <c r="H495" s="244"/>
      <c r="I495" s="244"/>
      <c r="J495" s="244"/>
      <c r="K495" s="244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>
      <c r="A496" s="244"/>
      <c r="B496" s="36"/>
      <c r="C496" s="244"/>
      <c r="D496" s="244"/>
      <c r="E496" s="244"/>
      <c r="F496" s="244"/>
      <c r="G496" s="244"/>
      <c r="H496" s="244"/>
      <c r="I496" s="244"/>
      <c r="J496" s="244"/>
      <c r="K496" s="244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>
      <c r="A497" s="244"/>
      <c r="B497" s="36"/>
      <c r="C497" s="244"/>
      <c r="D497" s="244"/>
      <c r="E497" s="244"/>
      <c r="F497" s="244"/>
      <c r="G497" s="244"/>
      <c r="H497" s="244"/>
      <c r="I497" s="244"/>
      <c r="J497" s="244"/>
      <c r="K497" s="244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>
      <c r="A498" s="244"/>
      <c r="B498" s="36"/>
      <c r="C498" s="244"/>
      <c r="D498" s="244"/>
      <c r="E498" s="244"/>
      <c r="F498" s="244"/>
      <c r="G498" s="244"/>
      <c r="H498" s="244"/>
      <c r="I498" s="244"/>
      <c r="J498" s="244"/>
      <c r="K498" s="244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>
      <c r="A499" s="244"/>
      <c r="B499" s="36"/>
      <c r="C499" s="244"/>
      <c r="D499" s="244"/>
      <c r="E499" s="244"/>
      <c r="F499" s="244"/>
      <c r="G499" s="244"/>
      <c r="H499" s="244"/>
      <c r="I499" s="244"/>
      <c r="J499" s="244"/>
      <c r="K499" s="244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>
      <c r="A500" s="244"/>
      <c r="B500" s="36"/>
      <c r="C500" s="244"/>
      <c r="D500" s="244"/>
      <c r="E500" s="244"/>
      <c r="F500" s="244"/>
      <c r="G500" s="244"/>
      <c r="H500" s="244"/>
      <c r="I500" s="244"/>
      <c r="J500" s="244"/>
      <c r="K500" s="244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>
      <c r="A501" s="244"/>
      <c r="B501" s="36"/>
      <c r="C501" s="244"/>
      <c r="D501" s="244"/>
      <c r="E501" s="244"/>
      <c r="F501" s="244"/>
      <c r="G501" s="244"/>
      <c r="H501" s="244"/>
      <c r="I501" s="244"/>
      <c r="J501" s="244"/>
      <c r="K501" s="244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>
      <c r="A502" s="244"/>
      <c r="B502" s="36"/>
      <c r="C502" s="244"/>
      <c r="D502" s="244"/>
      <c r="E502" s="244"/>
      <c r="F502" s="244"/>
      <c r="G502" s="244"/>
      <c r="H502" s="244"/>
      <c r="I502" s="244"/>
      <c r="J502" s="244"/>
      <c r="K502" s="244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>
      <c r="A503" s="244"/>
      <c r="B503" s="36"/>
      <c r="C503" s="244"/>
      <c r="D503" s="244"/>
      <c r="E503" s="244"/>
      <c r="F503" s="244"/>
      <c r="G503" s="244"/>
      <c r="H503" s="244"/>
      <c r="I503" s="244"/>
      <c r="J503" s="244"/>
      <c r="K503" s="244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>
      <c r="A504" s="244"/>
      <c r="B504" s="36"/>
      <c r="C504" s="244"/>
      <c r="D504" s="244"/>
      <c r="E504" s="244"/>
      <c r="F504" s="244"/>
      <c r="G504" s="244"/>
      <c r="H504" s="244"/>
      <c r="I504" s="244"/>
      <c r="J504" s="244"/>
      <c r="K504" s="244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>
      <c r="A505" s="244"/>
      <c r="B505" s="36"/>
      <c r="C505" s="244"/>
      <c r="D505" s="244"/>
      <c r="E505" s="244"/>
      <c r="F505" s="244"/>
      <c r="G505" s="244"/>
      <c r="H505" s="244"/>
      <c r="I505" s="244"/>
      <c r="J505" s="244"/>
      <c r="K505" s="244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>
      <c r="A506" s="244"/>
      <c r="B506" s="36"/>
      <c r="C506" s="244"/>
      <c r="D506" s="244"/>
      <c r="E506" s="244"/>
      <c r="F506" s="244"/>
      <c r="G506" s="244"/>
      <c r="H506" s="244"/>
      <c r="I506" s="244"/>
      <c r="J506" s="244"/>
      <c r="K506" s="244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>
      <c r="A507" s="244"/>
      <c r="B507" s="36"/>
      <c r="C507" s="244"/>
      <c r="D507" s="244"/>
      <c r="E507" s="244"/>
      <c r="F507" s="244"/>
      <c r="G507" s="244"/>
      <c r="H507" s="244"/>
      <c r="I507" s="244"/>
      <c r="J507" s="244"/>
      <c r="K507" s="244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>
      <c r="A508" s="244"/>
      <c r="B508" s="36"/>
      <c r="C508" s="244"/>
      <c r="D508" s="244"/>
      <c r="E508" s="244"/>
      <c r="F508" s="244"/>
      <c r="G508" s="244"/>
      <c r="H508" s="244"/>
      <c r="I508" s="244"/>
      <c r="J508" s="244"/>
      <c r="K508" s="244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>
      <c r="A509" s="244"/>
      <c r="B509" s="36"/>
      <c r="C509" s="244"/>
      <c r="D509" s="244"/>
      <c r="E509" s="244"/>
      <c r="F509" s="244"/>
      <c r="G509" s="244"/>
      <c r="H509" s="244"/>
      <c r="I509" s="244"/>
      <c r="J509" s="244"/>
      <c r="K509" s="244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>
      <c r="A510" s="244"/>
      <c r="B510" s="36"/>
      <c r="C510" s="244"/>
      <c r="D510" s="244"/>
      <c r="E510" s="244"/>
      <c r="F510" s="244"/>
      <c r="G510" s="244"/>
      <c r="H510" s="244"/>
      <c r="I510" s="244"/>
      <c r="J510" s="244"/>
      <c r="K510" s="244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>
      <c r="A511" s="244"/>
      <c r="B511" s="36"/>
      <c r="C511" s="244"/>
      <c r="D511" s="244"/>
      <c r="E511" s="244"/>
      <c r="F511" s="244"/>
      <c r="G511" s="244"/>
      <c r="H511" s="244"/>
      <c r="I511" s="244"/>
      <c r="J511" s="244"/>
      <c r="K511" s="244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>
      <c r="A512" s="244"/>
      <c r="B512" s="36"/>
      <c r="C512" s="244"/>
      <c r="D512" s="244"/>
      <c r="E512" s="244"/>
      <c r="F512" s="244"/>
      <c r="G512" s="244"/>
      <c r="H512" s="244"/>
      <c r="I512" s="244"/>
      <c r="J512" s="244"/>
      <c r="K512" s="244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>
      <c r="A513" s="244"/>
      <c r="B513" s="36"/>
      <c r="C513" s="244"/>
      <c r="D513" s="244"/>
      <c r="E513" s="244"/>
      <c r="F513" s="244"/>
      <c r="G513" s="244"/>
      <c r="H513" s="244"/>
      <c r="I513" s="244"/>
      <c r="J513" s="244"/>
      <c r="K513" s="244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>
      <c r="A514" s="244"/>
      <c r="B514" s="36"/>
      <c r="C514" s="244"/>
      <c r="D514" s="244"/>
      <c r="E514" s="244"/>
      <c r="F514" s="244"/>
      <c r="G514" s="244"/>
      <c r="H514" s="244"/>
      <c r="I514" s="244"/>
      <c r="J514" s="244"/>
      <c r="K514" s="244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>
      <c r="A515" s="244"/>
      <c r="B515" s="36"/>
      <c r="C515" s="244"/>
      <c r="D515" s="244"/>
      <c r="E515" s="244"/>
      <c r="F515" s="244"/>
      <c r="G515" s="244"/>
      <c r="H515" s="244"/>
      <c r="I515" s="244"/>
      <c r="J515" s="244"/>
      <c r="K515" s="244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>
      <c r="A516" s="244"/>
      <c r="B516" s="36"/>
      <c r="C516" s="244"/>
      <c r="D516" s="244"/>
      <c r="E516" s="244"/>
      <c r="F516" s="244"/>
      <c r="G516" s="244"/>
      <c r="H516" s="244"/>
      <c r="I516" s="244"/>
      <c r="J516" s="244"/>
      <c r="K516" s="244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>
      <c r="A517" s="244"/>
      <c r="B517" s="36"/>
      <c r="C517" s="244"/>
      <c r="D517" s="244"/>
      <c r="E517" s="244"/>
      <c r="F517" s="244"/>
      <c r="G517" s="244"/>
      <c r="H517" s="244"/>
      <c r="I517" s="244"/>
      <c r="J517" s="244"/>
      <c r="K517" s="244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>
      <c r="A518" s="244"/>
      <c r="B518" s="36"/>
      <c r="C518" s="244"/>
      <c r="D518" s="244"/>
      <c r="E518" s="244"/>
      <c r="F518" s="244"/>
      <c r="G518" s="244"/>
      <c r="H518" s="244"/>
      <c r="I518" s="244"/>
      <c r="J518" s="244"/>
      <c r="K518" s="244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>
      <c r="A519" s="244"/>
      <c r="B519" s="36"/>
      <c r="C519" s="244"/>
      <c r="D519" s="244"/>
      <c r="E519" s="244"/>
      <c r="F519" s="244"/>
      <c r="G519" s="244"/>
      <c r="H519" s="244"/>
      <c r="I519" s="244"/>
      <c r="J519" s="244"/>
      <c r="K519" s="244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>
      <c r="A520" s="244"/>
      <c r="B520" s="36"/>
      <c r="C520" s="244"/>
      <c r="D520" s="244"/>
      <c r="E520" s="244"/>
      <c r="F520" s="244"/>
      <c r="G520" s="244"/>
      <c r="H520" s="244"/>
      <c r="I520" s="244"/>
      <c r="J520" s="244"/>
      <c r="K520" s="244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>
      <c r="A521" s="244"/>
      <c r="B521" s="36"/>
      <c r="C521" s="244"/>
      <c r="D521" s="244"/>
      <c r="E521" s="244"/>
      <c r="F521" s="244"/>
      <c r="G521" s="244"/>
      <c r="H521" s="244"/>
      <c r="I521" s="244"/>
      <c r="J521" s="244"/>
      <c r="K521" s="244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>
      <c r="A522" s="244"/>
      <c r="B522" s="36"/>
      <c r="C522" s="244"/>
      <c r="D522" s="244"/>
      <c r="E522" s="244"/>
      <c r="F522" s="244"/>
      <c r="G522" s="244"/>
      <c r="H522" s="244"/>
      <c r="I522" s="244"/>
      <c r="J522" s="244"/>
      <c r="K522" s="244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>
      <c r="A523" s="244"/>
      <c r="B523" s="36"/>
      <c r="C523" s="244"/>
      <c r="D523" s="244"/>
      <c r="E523" s="244"/>
      <c r="F523" s="244"/>
      <c r="G523" s="244"/>
      <c r="H523" s="244"/>
      <c r="I523" s="244"/>
      <c r="J523" s="244"/>
      <c r="K523" s="244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>
      <c r="A524" s="244"/>
      <c r="B524" s="36"/>
      <c r="C524" s="244"/>
      <c r="D524" s="244"/>
      <c r="E524" s="244"/>
      <c r="F524" s="244"/>
      <c r="G524" s="244"/>
      <c r="H524" s="244"/>
      <c r="I524" s="244"/>
      <c r="J524" s="244"/>
      <c r="K524" s="244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>
      <c r="A525" s="244"/>
      <c r="B525" s="36"/>
      <c r="C525" s="244"/>
      <c r="D525" s="244"/>
      <c r="E525" s="244"/>
      <c r="F525" s="244"/>
      <c r="G525" s="244"/>
      <c r="H525" s="244"/>
      <c r="I525" s="244"/>
      <c r="J525" s="244"/>
      <c r="K525" s="244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>
      <c r="A526" s="244"/>
      <c r="B526" s="36"/>
      <c r="C526" s="244"/>
      <c r="D526" s="244"/>
      <c r="E526" s="244"/>
      <c r="F526" s="244"/>
      <c r="G526" s="244"/>
      <c r="H526" s="244"/>
      <c r="I526" s="244"/>
      <c r="J526" s="244"/>
      <c r="K526" s="244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>
      <c r="A527" s="244"/>
      <c r="B527" s="36"/>
      <c r="C527" s="244"/>
      <c r="D527" s="244"/>
      <c r="E527" s="244"/>
      <c r="F527" s="244"/>
      <c r="G527" s="244"/>
      <c r="H527" s="244"/>
      <c r="I527" s="244"/>
      <c r="J527" s="244"/>
      <c r="K527" s="244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>
      <c r="A528" s="244"/>
      <c r="B528" s="36"/>
      <c r="C528" s="244"/>
      <c r="D528" s="244"/>
      <c r="E528" s="244"/>
      <c r="F528" s="244"/>
      <c r="G528" s="244"/>
      <c r="H528" s="244"/>
      <c r="I528" s="244"/>
      <c r="J528" s="244"/>
      <c r="K528" s="244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>
      <c r="A529" s="244"/>
      <c r="B529" s="36"/>
      <c r="C529" s="244"/>
      <c r="D529" s="244"/>
      <c r="E529" s="244"/>
      <c r="F529" s="244"/>
      <c r="G529" s="244"/>
      <c r="H529" s="244"/>
      <c r="I529" s="244"/>
      <c r="J529" s="244"/>
      <c r="K529" s="244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>
      <c r="A530" s="244"/>
      <c r="B530" s="36"/>
      <c r="C530" s="244"/>
      <c r="D530" s="244"/>
      <c r="E530" s="244"/>
      <c r="F530" s="244"/>
      <c r="G530" s="244"/>
      <c r="H530" s="244"/>
      <c r="I530" s="244"/>
      <c r="J530" s="244"/>
      <c r="K530" s="244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>
      <c r="A531" s="244"/>
      <c r="B531" s="36"/>
      <c r="C531" s="244"/>
      <c r="D531" s="244"/>
      <c r="E531" s="244"/>
      <c r="F531" s="244"/>
      <c r="G531" s="244"/>
      <c r="H531" s="244"/>
      <c r="I531" s="244"/>
      <c r="J531" s="244"/>
      <c r="K531" s="244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>
      <c r="A532" s="244"/>
      <c r="B532" s="36"/>
      <c r="C532" s="244"/>
      <c r="D532" s="244"/>
      <c r="E532" s="244"/>
      <c r="F532" s="244"/>
      <c r="G532" s="244"/>
      <c r="H532" s="244"/>
      <c r="I532" s="244"/>
      <c r="J532" s="244"/>
      <c r="K532" s="244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>
      <c r="A533" s="244"/>
      <c r="B533" s="36"/>
      <c r="C533" s="244"/>
      <c r="D533" s="244"/>
      <c r="E533" s="244"/>
      <c r="F533" s="244"/>
      <c r="G533" s="244"/>
      <c r="H533" s="244"/>
      <c r="I533" s="244"/>
      <c r="J533" s="244"/>
      <c r="K533" s="244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>
      <c r="A534" s="244"/>
      <c r="B534" s="36"/>
      <c r="C534" s="244"/>
      <c r="D534" s="244"/>
      <c r="E534" s="244"/>
      <c r="F534" s="244"/>
      <c r="G534" s="244"/>
      <c r="H534" s="244"/>
      <c r="I534" s="244"/>
      <c r="J534" s="244"/>
      <c r="K534" s="244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>
      <c r="A535" s="244"/>
      <c r="B535" s="36"/>
      <c r="C535" s="244"/>
      <c r="D535" s="244"/>
      <c r="E535" s="244"/>
      <c r="F535" s="244"/>
      <c r="G535" s="244"/>
      <c r="H535" s="244"/>
      <c r="I535" s="244"/>
      <c r="J535" s="244"/>
      <c r="K535" s="244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>
      <c r="A536" s="244"/>
      <c r="B536" s="36"/>
      <c r="C536" s="244"/>
      <c r="D536" s="244"/>
      <c r="E536" s="244"/>
      <c r="F536" s="244"/>
      <c r="G536" s="244"/>
      <c r="H536" s="244"/>
      <c r="I536" s="244"/>
      <c r="J536" s="244"/>
      <c r="K536" s="244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>
      <c r="A537" s="244"/>
      <c r="B537" s="36"/>
      <c r="C537" s="244"/>
      <c r="D537" s="244"/>
      <c r="E537" s="244"/>
      <c r="F537" s="244"/>
      <c r="G537" s="244"/>
      <c r="H537" s="244"/>
      <c r="I537" s="244"/>
      <c r="J537" s="244"/>
      <c r="K537" s="244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>
      <c r="A538" s="244"/>
      <c r="B538" s="36"/>
      <c r="C538" s="244"/>
      <c r="D538" s="244"/>
      <c r="E538" s="244"/>
      <c r="F538" s="244"/>
      <c r="G538" s="244"/>
      <c r="H538" s="244"/>
      <c r="I538" s="244"/>
      <c r="J538" s="244"/>
      <c r="K538" s="244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>
      <c r="A539" s="244"/>
      <c r="B539" s="36"/>
      <c r="C539" s="244"/>
      <c r="D539" s="244"/>
      <c r="E539" s="244"/>
      <c r="F539" s="244"/>
      <c r="G539" s="244"/>
      <c r="H539" s="244"/>
      <c r="I539" s="244"/>
      <c r="J539" s="244"/>
      <c r="K539" s="244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>
      <c r="A540" s="244"/>
      <c r="B540" s="36"/>
      <c r="C540" s="244"/>
      <c r="D540" s="244"/>
      <c r="E540" s="244"/>
      <c r="F540" s="244"/>
      <c r="G540" s="244"/>
      <c r="H540" s="244"/>
      <c r="I540" s="244"/>
      <c r="J540" s="244"/>
      <c r="K540" s="244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>
      <c r="A541" s="244"/>
      <c r="B541" s="36"/>
      <c r="C541" s="244"/>
      <c r="D541" s="244"/>
      <c r="E541" s="244"/>
      <c r="F541" s="244"/>
      <c r="G541" s="244"/>
      <c r="H541" s="244"/>
      <c r="I541" s="244"/>
      <c r="J541" s="244"/>
      <c r="K541" s="244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>
      <c r="A542" s="244"/>
      <c r="B542" s="36"/>
      <c r="C542" s="244"/>
      <c r="D542" s="244"/>
      <c r="E542" s="244"/>
      <c r="F542" s="244"/>
      <c r="G542" s="244"/>
      <c r="H542" s="244"/>
      <c r="I542" s="244"/>
      <c r="J542" s="244"/>
      <c r="K542" s="244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>
      <c r="A543" s="244"/>
      <c r="B543" s="36"/>
      <c r="C543" s="244"/>
      <c r="D543" s="244"/>
      <c r="E543" s="244"/>
      <c r="F543" s="244"/>
      <c r="G543" s="244"/>
      <c r="H543" s="244"/>
      <c r="I543" s="244"/>
      <c r="J543" s="244"/>
      <c r="K543" s="244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>
      <c r="A544" s="244"/>
      <c r="B544" s="36"/>
      <c r="C544" s="244"/>
      <c r="D544" s="244"/>
      <c r="E544" s="244"/>
      <c r="F544" s="244"/>
      <c r="G544" s="244"/>
      <c r="H544" s="244"/>
      <c r="I544" s="244"/>
      <c r="J544" s="244"/>
      <c r="K544" s="244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>
      <c r="A545" s="244"/>
      <c r="B545" s="36"/>
      <c r="C545" s="244"/>
      <c r="D545" s="244"/>
      <c r="E545" s="244"/>
      <c r="F545" s="244"/>
      <c r="G545" s="244"/>
      <c r="H545" s="244"/>
      <c r="I545" s="244"/>
      <c r="J545" s="244"/>
      <c r="K545" s="244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>
      <c r="A546" s="244"/>
      <c r="B546" s="36"/>
      <c r="C546" s="244"/>
      <c r="D546" s="244"/>
      <c r="E546" s="244"/>
      <c r="F546" s="244"/>
      <c r="G546" s="244"/>
      <c r="H546" s="244"/>
      <c r="I546" s="244"/>
      <c r="J546" s="244"/>
      <c r="K546" s="244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>
      <c r="A547" s="244"/>
      <c r="B547" s="36"/>
      <c r="C547" s="244"/>
      <c r="D547" s="244"/>
      <c r="E547" s="244"/>
      <c r="F547" s="244"/>
      <c r="G547" s="244"/>
      <c r="H547" s="244"/>
      <c r="I547" s="244"/>
      <c r="J547" s="244"/>
      <c r="K547" s="244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>
      <c r="A548" s="244"/>
      <c r="B548" s="36"/>
      <c r="C548" s="244"/>
      <c r="D548" s="244"/>
      <c r="E548" s="244"/>
      <c r="F548" s="244"/>
      <c r="G548" s="244"/>
      <c r="H548" s="244"/>
      <c r="I548" s="244"/>
      <c r="J548" s="244"/>
      <c r="K548" s="244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>
      <c r="A549" s="244"/>
      <c r="B549" s="36"/>
      <c r="C549" s="244"/>
      <c r="D549" s="244"/>
      <c r="E549" s="244"/>
      <c r="F549" s="244"/>
      <c r="G549" s="244"/>
      <c r="H549" s="244"/>
      <c r="I549" s="244"/>
      <c r="J549" s="244"/>
      <c r="K549" s="244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>
      <c r="A550" s="244"/>
      <c r="B550" s="36"/>
      <c r="C550" s="244"/>
      <c r="D550" s="244"/>
      <c r="E550" s="244"/>
      <c r="F550" s="244"/>
      <c r="G550" s="244"/>
      <c r="H550" s="244"/>
      <c r="I550" s="244"/>
      <c r="J550" s="244"/>
      <c r="K550" s="244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>
      <c r="A551" s="244"/>
      <c r="B551" s="36"/>
      <c r="C551" s="244"/>
      <c r="D551" s="244"/>
      <c r="E551" s="244"/>
      <c r="F551" s="244"/>
      <c r="G551" s="244"/>
      <c r="H551" s="244"/>
      <c r="I551" s="244"/>
      <c r="J551" s="244"/>
      <c r="K551" s="244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>
      <c r="A552" s="244"/>
      <c r="B552" s="36"/>
      <c r="C552" s="244"/>
      <c r="D552" s="244"/>
      <c r="E552" s="244"/>
      <c r="F552" s="244"/>
      <c r="G552" s="244"/>
      <c r="H552" s="244"/>
      <c r="I552" s="244"/>
      <c r="J552" s="244"/>
      <c r="K552" s="244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>
      <c r="A553" s="244"/>
      <c r="B553" s="36"/>
      <c r="C553" s="244"/>
      <c r="D553" s="244"/>
      <c r="E553" s="244"/>
      <c r="F553" s="244"/>
      <c r="G553" s="244"/>
      <c r="H553" s="244"/>
      <c r="I553" s="244"/>
      <c r="J553" s="244"/>
      <c r="K553" s="244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>
      <c r="A554" s="244"/>
      <c r="B554" s="36"/>
      <c r="C554" s="244"/>
      <c r="D554" s="244"/>
      <c r="E554" s="244"/>
      <c r="F554" s="244"/>
      <c r="G554" s="244"/>
      <c r="H554" s="244"/>
      <c r="I554" s="244"/>
      <c r="J554" s="244"/>
      <c r="K554" s="244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>
      <c r="A555" s="244"/>
      <c r="B555" s="36"/>
      <c r="C555" s="244"/>
      <c r="D555" s="244"/>
      <c r="E555" s="244"/>
      <c r="F555" s="244"/>
      <c r="G555" s="244"/>
      <c r="H555" s="244"/>
      <c r="I555" s="244"/>
      <c r="J555" s="244"/>
      <c r="K555" s="244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>
      <c r="A556" s="244"/>
      <c r="B556" s="36"/>
      <c r="C556" s="244"/>
      <c r="D556" s="244"/>
      <c r="E556" s="244"/>
      <c r="F556" s="244"/>
      <c r="G556" s="244"/>
      <c r="H556" s="244"/>
      <c r="I556" s="244"/>
      <c r="J556" s="244"/>
      <c r="K556" s="244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>
      <c r="A557" s="244"/>
      <c r="B557" s="36"/>
      <c r="C557" s="244"/>
      <c r="D557" s="244"/>
      <c r="E557" s="244"/>
      <c r="F557" s="244"/>
      <c r="G557" s="244"/>
      <c r="H557" s="244"/>
      <c r="I557" s="244"/>
      <c r="J557" s="244"/>
      <c r="K557" s="244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>
      <c r="A558" s="244"/>
      <c r="B558" s="36"/>
      <c r="C558" s="244"/>
      <c r="D558" s="244"/>
      <c r="E558" s="244"/>
      <c r="F558" s="244"/>
      <c r="G558" s="244"/>
      <c r="H558" s="244"/>
      <c r="I558" s="244"/>
      <c r="J558" s="244"/>
      <c r="K558" s="244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>
      <c r="A559" s="244"/>
      <c r="B559" s="36"/>
      <c r="C559" s="244"/>
      <c r="D559" s="244"/>
      <c r="E559" s="244"/>
      <c r="F559" s="244"/>
      <c r="G559" s="244"/>
      <c r="H559" s="244"/>
      <c r="I559" s="244"/>
      <c r="J559" s="244"/>
      <c r="K559" s="244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>
      <c r="A560" s="244"/>
      <c r="B560" s="36"/>
      <c r="C560" s="244"/>
      <c r="D560" s="244"/>
      <c r="E560" s="244"/>
      <c r="F560" s="244"/>
      <c r="G560" s="244"/>
      <c r="H560" s="244"/>
      <c r="I560" s="244"/>
      <c r="J560" s="244"/>
      <c r="K560" s="244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>
      <c r="A561" s="244"/>
      <c r="B561" s="36"/>
      <c r="C561" s="244"/>
      <c r="D561" s="244"/>
      <c r="E561" s="244"/>
      <c r="F561" s="244"/>
      <c r="G561" s="244"/>
      <c r="H561" s="244"/>
      <c r="I561" s="244"/>
      <c r="J561" s="244"/>
      <c r="K561" s="244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>
      <c r="A562" s="244"/>
      <c r="B562" s="36"/>
      <c r="C562" s="244"/>
      <c r="D562" s="244"/>
      <c r="E562" s="244"/>
      <c r="F562" s="244"/>
      <c r="G562" s="244"/>
      <c r="H562" s="244"/>
      <c r="I562" s="244"/>
      <c r="J562" s="244"/>
      <c r="K562" s="244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>
      <c r="A563" s="244"/>
      <c r="B563" s="36"/>
      <c r="C563" s="244"/>
      <c r="D563" s="244"/>
      <c r="E563" s="244"/>
      <c r="F563" s="244"/>
      <c r="G563" s="244"/>
      <c r="H563" s="244"/>
      <c r="I563" s="244"/>
      <c r="J563" s="244"/>
      <c r="K563" s="244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>
      <c r="A564" s="244"/>
      <c r="B564" s="36"/>
      <c r="C564" s="244"/>
      <c r="D564" s="244"/>
      <c r="E564" s="244"/>
      <c r="F564" s="244"/>
      <c r="G564" s="244"/>
      <c r="H564" s="244"/>
      <c r="I564" s="244"/>
      <c r="J564" s="244"/>
      <c r="K564" s="244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>
      <c r="A565" s="244"/>
      <c r="B565" s="36"/>
      <c r="C565" s="244"/>
      <c r="D565" s="244"/>
      <c r="E565" s="244"/>
      <c r="F565" s="244"/>
      <c r="G565" s="244"/>
      <c r="H565" s="244"/>
      <c r="I565" s="244"/>
      <c r="J565" s="244"/>
      <c r="K565" s="244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>
      <c r="A566" s="244"/>
      <c r="B566" s="36"/>
      <c r="C566" s="244"/>
      <c r="D566" s="244"/>
      <c r="E566" s="244"/>
      <c r="F566" s="244"/>
      <c r="G566" s="244"/>
      <c r="H566" s="244"/>
      <c r="I566" s="244"/>
      <c r="J566" s="244"/>
      <c r="K566" s="244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>
      <c r="A567" s="244"/>
      <c r="B567" s="36"/>
      <c r="C567" s="244"/>
      <c r="D567" s="244"/>
      <c r="E567" s="244"/>
      <c r="F567" s="244"/>
      <c r="G567" s="244"/>
      <c r="H567" s="244"/>
      <c r="I567" s="244"/>
      <c r="J567" s="244"/>
      <c r="K567" s="244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>
      <c r="A568" s="244"/>
      <c r="B568" s="36"/>
      <c r="C568" s="244"/>
      <c r="D568" s="244"/>
      <c r="E568" s="244"/>
      <c r="F568" s="244"/>
      <c r="G568" s="244"/>
      <c r="H568" s="244"/>
      <c r="I568" s="244"/>
      <c r="J568" s="244"/>
      <c r="K568" s="244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>
      <c r="A569" s="244"/>
      <c r="B569" s="36"/>
      <c r="C569" s="244"/>
      <c r="D569" s="244"/>
      <c r="E569" s="244"/>
      <c r="F569" s="244"/>
      <c r="G569" s="244"/>
      <c r="H569" s="244"/>
      <c r="I569" s="244"/>
      <c r="J569" s="244"/>
      <c r="K569" s="244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>
      <c r="A570" s="244"/>
      <c r="B570" s="36"/>
      <c r="C570" s="244"/>
      <c r="D570" s="244"/>
      <c r="E570" s="244"/>
      <c r="F570" s="244"/>
      <c r="G570" s="244"/>
      <c r="H570" s="244"/>
      <c r="I570" s="244"/>
      <c r="J570" s="244"/>
      <c r="K570" s="244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>
      <c r="A571" s="244"/>
      <c r="B571" s="36"/>
      <c r="C571" s="244"/>
      <c r="D571" s="244"/>
      <c r="E571" s="244"/>
      <c r="F571" s="244"/>
      <c r="G571" s="244"/>
      <c r="H571" s="244"/>
      <c r="I571" s="244"/>
      <c r="J571" s="244"/>
      <c r="K571" s="244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>
      <c r="A572" s="244"/>
      <c r="B572" s="36"/>
      <c r="C572" s="244"/>
      <c r="D572" s="244"/>
      <c r="E572" s="244"/>
      <c r="F572" s="244"/>
      <c r="G572" s="244"/>
      <c r="H572" s="244"/>
      <c r="I572" s="244"/>
      <c r="J572" s="244"/>
      <c r="K572" s="244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>
      <c r="A573" s="244"/>
      <c r="B573" s="36"/>
      <c r="C573" s="244"/>
      <c r="D573" s="244"/>
      <c r="E573" s="244"/>
      <c r="F573" s="244"/>
      <c r="G573" s="244"/>
      <c r="H573" s="244"/>
      <c r="I573" s="244"/>
      <c r="J573" s="244"/>
      <c r="K573" s="244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>
      <c r="A574" s="244"/>
      <c r="B574" s="36"/>
      <c r="C574" s="244"/>
      <c r="D574" s="244"/>
      <c r="E574" s="244"/>
      <c r="F574" s="244"/>
      <c r="G574" s="244"/>
      <c r="H574" s="244"/>
      <c r="I574" s="244"/>
      <c r="J574" s="244"/>
      <c r="K574" s="244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>
      <c r="A575" s="244"/>
      <c r="B575" s="36"/>
      <c r="C575" s="244"/>
      <c r="D575" s="244"/>
      <c r="E575" s="244"/>
      <c r="F575" s="244"/>
      <c r="G575" s="244"/>
      <c r="H575" s="244"/>
      <c r="I575" s="244"/>
      <c r="J575" s="244"/>
      <c r="K575" s="244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>
      <c r="A576" s="244"/>
      <c r="B576" s="36"/>
      <c r="C576" s="244"/>
      <c r="D576" s="244"/>
      <c r="E576" s="244"/>
      <c r="F576" s="244"/>
      <c r="G576" s="244"/>
      <c r="H576" s="244"/>
      <c r="I576" s="244"/>
      <c r="J576" s="244"/>
      <c r="K576" s="244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>
      <c r="A577" s="244"/>
      <c r="B577" s="36"/>
      <c r="C577" s="244"/>
      <c r="D577" s="244"/>
      <c r="E577" s="244"/>
      <c r="F577" s="244"/>
      <c r="G577" s="244"/>
      <c r="H577" s="244"/>
      <c r="I577" s="244"/>
      <c r="J577" s="244"/>
      <c r="K577" s="244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>
      <c r="A578" s="244"/>
      <c r="B578" s="36"/>
      <c r="C578" s="244"/>
      <c r="D578" s="244"/>
      <c r="E578" s="244"/>
      <c r="F578" s="244"/>
      <c r="G578" s="244"/>
      <c r="H578" s="244"/>
      <c r="I578" s="244"/>
      <c r="J578" s="244"/>
      <c r="K578" s="244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>
      <c r="A579" s="244"/>
      <c r="B579" s="36"/>
      <c r="C579" s="244"/>
      <c r="D579" s="244"/>
      <c r="E579" s="244"/>
      <c r="F579" s="244"/>
      <c r="G579" s="244"/>
      <c r="H579" s="244"/>
      <c r="I579" s="244"/>
      <c r="J579" s="244"/>
      <c r="K579" s="244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>
      <c r="A580" s="244"/>
      <c r="B580" s="36"/>
      <c r="C580" s="244"/>
      <c r="D580" s="244"/>
      <c r="E580" s="244"/>
      <c r="F580" s="244"/>
      <c r="G580" s="244"/>
      <c r="H580" s="244"/>
      <c r="I580" s="244"/>
      <c r="J580" s="244"/>
      <c r="K580" s="244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>
      <c r="A581" s="244"/>
      <c r="B581" s="36"/>
      <c r="C581" s="244"/>
      <c r="D581" s="244"/>
      <c r="E581" s="244"/>
      <c r="F581" s="244"/>
      <c r="G581" s="244"/>
      <c r="H581" s="244"/>
      <c r="I581" s="244"/>
      <c r="J581" s="244"/>
      <c r="K581" s="244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>
      <c r="A582" s="244"/>
      <c r="B582" s="36"/>
      <c r="C582" s="244"/>
      <c r="D582" s="244"/>
      <c r="E582" s="244"/>
      <c r="F582" s="244"/>
      <c r="G582" s="244"/>
      <c r="H582" s="244"/>
      <c r="I582" s="244"/>
      <c r="J582" s="244"/>
      <c r="K582" s="244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>
      <c r="A583" s="244"/>
      <c r="B583" s="36"/>
      <c r="C583" s="244"/>
      <c r="D583" s="244"/>
      <c r="E583" s="244"/>
      <c r="F583" s="244"/>
      <c r="G583" s="244"/>
      <c r="H583" s="244"/>
      <c r="I583" s="244"/>
      <c r="J583" s="244"/>
      <c r="K583" s="244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>
      <c r="A584" s="244"/>
      <c r="B584" s="36"/>
      <c r="C584" s="244"/>
      <c r="D584" s="244"/>
      <c r="E584" s="244"/>
      <c r="F584" s="244"/>
      <c r="G584" s="244"/>
      <c r="H584" s="244"/>
      <c r="I584" s="244"/>
      <c r="J584" s="244"/>
      <c r="K584" s="244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>
      <c r="A585" s="244"/>
      <c r="B585" s="36"/>
      <c r="C585" s="244"/>
      <c r="D585" s="244"/>
      <c r="E585" s="244"/>
      <c r="F585" s="244"/>
      <c r="G585" s="244"/>
      <c r="H585" s="244"/>
      <c r="I585" s="244"/>
      <c r="J585" s="244"/>
      <c r="K585" s="244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>
      <c r="A586" s="244"/>
      <c r="B586" s="36"/>
      <c r="C586" s="244"/>
      <c r="D586" s="244"/>
      <c r="E586" s="244"/>
      <c r="F586" s="244"/>
      <c r="G586" s="244"/>
      <c r="H586" s="244"/>
      <c r="I586" s="244"/>
      <c r="J586" s="244"/>
      <c r="K586" s="244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>
      <c r="A587" s="244"/>
      <c r="B587" s="36"/>
      <c r="C587" s="244"/>
      <c r="D587" s="244"/>
      <c r="E587" s="244"/>
      <c r="F587" s="244"/>
      <c r="G587" s="244"/>
      <c r="H587" s="244"/>
      <c r="I587" s="244"/>
      <c r="J587" s="244"/>
      <c r="K587" s="244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>
      <c r="A588" s="244"/>
      <c r="B588" s="36"/>
      <c r="C588" s="244"/>
      <c r="D588" s="244"/>
      <c r="E588" s="244"/>
      <c r="F588" s="244"/>
      <c r="G588" s="244"/>
      <c r="H588" s="244"/>
      <c r="I588" s="244"/>
      <c r="J588" s="244"/>
      <c r="K588" s="244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>
      <c r="A589" s="244"/>
      <c r="B589" s="36"/>
      <c r="C589" s="244"/>
      <c r="D589" s="244"/>
      <c r="E589" s="244"/>
      <c r="F589" s="244"/>
      <c r="G589" s="244"/>
      <c r="H589" s="244"/>
      <c r="I589" s="244"/>
      <c r="J589" s="244"/>
      <c r="K589" s="244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>
      <c r="A590" s="244"/>
      <c r="B590" s="36"/>
      <c r="C590" s="244"/>
      <c r="D590" s="244"/>
      <c r="E590" s="244"/>
      <c r="F590" s="244"/>
      <c r="G590" s="244"/>
      <c r="H590" s="244"/>
      <c r="I590" s="244"/>
      <c r="J590" s="244"/>
      <c r="K590" s="244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>
      <c r="A591" s="244"/>
      <c r="B591" s="36"/>
      <c r="C591" s="244"/>
      <c r="D591" s="244"/>
      <c r="E591" s="244"/>
      <c r="F591" s="244"/>
      <c r="G591" s="244"/>
      <c r="H591" s="244"/>
      <c r="I591" s="244"/>
      <c r="J591" s="244"/>
      <c r="K591" s="244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>
      <c r="A592" s="244"/>
      <c r="B592" s="36"/>
      <c r="C592" s="244"/>
      <c r="D592" s="244"/>
      <c r="E592" s="244"/>
      <c r="F592" s="244"/>
      <c r="G592" s="244"/>
      <c r="H592" s="244"/>
      <c r="I592" s="244"/>
      <c r="J592" s="244"/>
      <c r="K592" s="244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>
      <c r="A593" s="244"/>
      <c r="B593" s="36"/>
      <c r="C593" s="244"/>
      <c r="D593" s="244"/>
      <c r="E593" s="244"/>
      <c r="F593" s="244"/>
      <c r="G593" s="244"/>
      <c r="H593" s="244"/>
      <c r="I593" s="244"/>
      <c r="J593" s="244"/>
      <c r="K593" s="244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>
      <c r="A594" s="244"/>
      <c r="B594" s="36"/>
      <c r="C594" s="244"/>
      <c r="D594" s="244"/>
      <c r="E594" s="244"/>
      <c r="F594" s="244"/>
      <c r="G594" s="244"/>
      <c r="H594" s="244"/>
      <c r="I594" s="244"/>
      <c r="J594" s="244"/>
      <c r="K594" s="244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>
      <c r="A595" s="244"/>
      <c r="B595" s="36"/>
      <c r="C595" s="244"/>
      <c r="D595" s="244"/>
      <c r="E595" s="244"/>
      <c r="F595" s="244"/>
      <c r="G595" s="244"/>
      <c r="H595" s="244"/>
      <c r="I595" s="244"/>
      <c r="J595" s="244"/>
      <c r="K595" s="244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>
      <c r="A596" s="244"/>
      <c r="B596" s="36"/>
      <c r="C596" s="244"/>
      <c r="D596" s="244"/>
      <c r="E596" s="244"/>
      <c r="F596" s="244"/>
      <c r="G596" s="244"/>
      <c r="H596" s="244"/>
      <c r="I596" s="244"/>
      <c r="J596" s="244"/>
      <c r="K596" s="244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>
      <c r="A597" s="244"/>
      <c r="B597" s="36"/>
      <c r="C597" s="244"/>
      <c r="D597" s="244"/>
      <c r="E597" s="244"/>
      <c r="F597" s="244"/>
      <c r="G597" s="244"/>
      <c r="H597" s="244"/>
      <c r="I597" s="244"/>
      <c r="J597" s="244"/>
      <c r="K597" s="244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>
      <c r="A598" s="244"/>
      <c r="B598" s="36"/>
      <c r="C598" s="244"/>
      <c r="D598" s="244"/>
      <c r="E598" s="244"/>
      <c r="F598" s="244"/>
      <c r="G598" s="244"/>
      <c r="H598" s="244"/>
      <c r="I598" s="244"/>
      <c r="J598" s="244"/>
      <c r="K598" s="244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>
      <c r="A599" s="244"/>
      <c r="B599" s="36"/>
      <c r="C599" s="244"/>
      <c r="D599" s="244"/>
      <c r="E599" s="244"/>
      <c r="F599" s="244"/>
      <c r="G599" s="244"/>
      <c r="H599" s="244"/>
      <c r="I599" s="244"/>
      <c r="J599" s="244"/>
      <c r="K599" s="244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>
      <c r="A600" s="244"/>
      <c r="B600" s="36"/>
      <c r="C600" s="244"/>
      <c r="D600" s="244"/>
      <c r="E600" s="244"/>
      <c r="F600" s="244"/>
      <c r="G600" s="244"/>
      <c r="H600" s="244"/>
      <c r="I600" s="244"/>
      <c r="J600" s="244"/>
      <c r="K600" s="244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>
      <c r="A601" s="244"/>
      <c r="B601" s="36"/>
      <c r="C601" s="244"/>
      <c r="D601" s="244"/>
      <c r="E601" s="244"/>
      <c r="F601" s="244"/>
      <c r="G601" s="244"/>
      <c r="H601" s="244"/>
      <c r="I601" s="244"/>
      <c r="J601" s="244"/>
      <c r="K601" s="244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>
      <c r="A602" s="244"/>
      <c r="B602" s="36"/>
      <c r="C602" s="244"/>
      <c r="D602" s="244"/>
      <c r="E602" s="244"/>
      <c r="F602" s="244"/>
      <c r="G602" s="244"/>
      <c r="H602" s="244"/>
      <c r="I602" s="244"/>
      <c r="J602" s="244"/>
      <c r="K602" s="244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>
      <c r="A603" s="244"/>
      <c r="B603" s="36"/>
      <c r="C603" s="244"/>
      <c r="D603" s="244"/>
      <c r="E603" s="244"/>
      <c r="F603" s="244"/>
      <c r="G603" s="244"/>
      <c r="H603" s="244"/>
      <c r="I603" s="244"/>
      <c r="J603" s="244"/>
      <c r="K603" s="244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>
      <c r="A604" s="244"/>
      <c r="B604" s="36"/>
      <c r="C604" s="244"/>
      <c r="D604" s="244"/>
      <c r="E604" s="244"/>
      <c r="F604" s="244"/>
      <c r="G604" s="244"/>
      <c r="H604" s="244"/>
      <c r="I604" s="244"/>
      <c r="J604" s="244"/>
      <c r="K604" s="244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>
      <c r="A605" s="244"/>
      <c r="B605" s="36"/>
      <c r="C605" s="244"/>
      <c r="D605" s="244"/>
      <c r="E605" s="244"/>
      <c r="F605" s="244"/>
      <c r="G605" s="244"/>
      <c r="H605" s="244"/>
      <c r="I605" s="244"/>
      <c r="J605" s="244"/>
      <c r="K605" s="244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>
      <c r="A606" s="244"/>
      <c r="B606" s="36"/>
      <c r="C606" s="244"/>
      <c r="D606" s="244"/>
      <c r="E606" s="244"/>
      <c r="F606" s="244"/>
      <c r="G606" s="244"/>
      <c r="H606" s="244"/>
      <c r="I606" s="244"/>
      <c r="J606" s="244"/>
      <c r="K606" s="244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>
      <c r="A607" s="244"/>
      <c r="B607" s="36"/>
      <c r="C607" s="244"/>
      <c r="D607" s="244"/>
      <c r="E607" s="244"/>
      <c r="F607" s="244"/>
      <c r="G607" s="244"/>
      <c r="H607" s="244"/>
      <c r="I607" s="244"/>
      <c r="J607" s="244"/>
      <c r="K607" s="244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>
      <c r="A608" s="244"/>
      <c r="B608" s="36"/>
      <c r="C608" s="244"/>
      <c r="D608" s="244"/>
      <c r="E608" s="244"/>
      <c r="F608" s="244"/>
      <c r="G608" s="244"/>
      <c r="H608" s="244"/>
      <c r="I608" s="244"/>
      <c r="J608" s="244"/>
      <c r="K608" s="244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>
      <c r="A609" s="244"/>
      <c r="B609" s="36"/>
      <c r="C609" s="244"/>
      <c r="D609" s="244"/>
      <c r="E609" s="244"/>
      <c r="F609" s="244"/>
      <c r="G609" s="244"/>
      <c r="H609" s="244"/>
      <c r="I609" s="244"/>
      <c r="J609" s="244"/>
      <c r="K609" s="244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>
      <c r="A610" s="244"/>
      <c r="B610" s="36"/>
      <c r="C610" s="244"/>
      <c r="D610" s="244"/>
      <c r="E610" s="244"/>
      <c r="F610" s="244"/>
      <c r="G610" s="244"/>
      <c r="H610" s="244"/>
      <c r="I610" s="244"/>
      <c r="J610" s="244"/>
      <c r="K610" s="244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>
      <c r="A611" s="244"/>
      <c r="B611" s="36"/>
      <c r="C611" s="244"/>
      <c r="D611" s="244"/>
      <c r="E611" s="244"/>
      <c r="F611" s="244"/>
      <c r="G611" s="244"/>
      <c r="H611" s="244"/>
      <c r="I611" s="244"/>
      <c r="J611" s="244"/>
      <c r="K611" s="244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>
      <c r="A612" s="244"/>
      <c r="B612" s="36"/>
      <c r="C612" s="244"/>
      <c r="D612" s="244"/>
      <c r="E612" s="244"/>
      <c r="F612" s="244"/>
      <c r="G612" s="244"/>
      <c r="H612" s="244"/>
      <c r="I612" s="244"/>
      <c r="J612" s="244"/>
      <c r="K612" s="244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>
      <c r="A613" s="244"/>
      <c r="B613" s="36"/>
      <c r="C613" s="244"/>
      <c r="D613" s="244"/>
      <c r="E613" s="244"/>
      <c r="F613" s="244"/>
      <c r="G613" s="244"/>
      <c r="H613" s="244"/>
      <c r="I613" s="244"/>
      <c r="J613" s="244"/>
      <c r="K613" s="244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>
      <c r="A614" s="244"/>
      <c r="B614" s="36"/>
      <c r="C614" s="244"/>
      <c r="D614" s="244"/>
      <c r="E614" s="244"/>
      <c r="F614" s="244"/>
      <c r="G614" s="244"/>
      <c r="H614" s="244"/>
      <c r="I614" s="244"/>
      <c r="J614" s="244"/>
      <c r="K614" s="244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>
      <c r="A615" s="244"/>
      <c r="B615" s="36"/>
      <c r="C615" s="244"/>
      <c r="D615" s="244"/>
      <c r="E615" s="244"/>
      <c r="F615" s="244"/>
      <c r="G615" s="244"/>
      <c r="H615" s="244"/>
      <c r="I615" s="244"/>
      <c r="J615" s="244"/>
      <c r="K615" s="244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>
      <c r="A616" s="244"/>
      <c r="B616" s="36"/>
      <c r="C616" s="244"/>
      <c r="D616" s="244"/>
      <c r="E616" s="244"/>
      <c r="F616" s="244"/>
      <c r="G616" s="244"/>
      <c r="H616" s="244"/>
      <c r="I616" s="244"/>
      <c r="J616" s="244"/>
      <c r="K616" s="244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>
      <c r="A617" s="244"/>
      <c r="B617" s="36"/>
      <c r="C617" s="244"/>
      <c r="D617" s="244"/>
      <c r="E617" s="244"/>
      <c r="F617" s="244"/>
      <c r="G617" s="244"/>
      <c r="H617" s="244"/>
      <c r="I617" s="244"/>
      <c r="J617" s="244"/>
      <c r="K617" s="244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>
      <c r="A618" s="244"/>
      <c r="B618" s="36"/>
      <c r="C618" s="244"/>
      <c r="D618" s="244"/>
      <c r="E618" s="244"/>
      <c r="F618" s="244"/>
      <c r="G618" s="244"/>
      <c r="H618" s="244"/>
      <c r="I618" s="244"/>
      <c r="J618" s="244"/>
      <c r="K618" s="244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>
      <c r="A619" s="244"/>
      <c r="B619" s="36"/>
      <c r="C619" s="244"/>
      <c r="D619" s="244"/>
      <c r="E619" s="244"/>
      <c r="F619" s="244"/>
      <c r="G619" s="244"/>
      <c r="H619" s="244"/>
      <c r="I619" s="244"/>
      <c r="J619" s="244"/>
      <c r="K619" s="244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>
      <c r="A620" s="244"/>
      <c r="B620" s="36"/>
      <c r="C620" s="244"/>
      <c r="D620" s="244"/>
      <c r="E620" s="244"/>
      <c r="F620" s="244"/>
      <c r="G620" s="244"/>
      <c r="H620" s="244"/>
      <c r="I620" s="244"/>
      <c r="J620" s="244"/>
      <c r="K620" s="244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>
      <c r="A621" s="244"/>
      <c r="B621" s="36"/>
      <c r="C621" s="244"/>
      <c r="D621" s="244"/>
      <c r="E621" s="244"/>
      <c r="F621" s="244"/>
      <c r="G621" s="244"/>
      <c r="H621" s="244"/>
      <c r="I621" s="244"/>
      <c r="J621" s="244"/>
      <c r="K621" s="244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>
      <c r="A622" s="244"/>
      <c r="B622" s="36"/>
      <c r="C622" s="244"/>
      <c r="D622" s="244"/>
      <c r="E622" s="244"/>
      <c r="F622" s="244"/>
      <c r="G622" s="244"/>
      <c r="H622" s="244"/>
      <c r="I622" s="244"/>
      <c r="J622" s="244"/>
      <c r="K622" s="244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>
      <c r="A623" s="244"/>
      <c r="B623" s="36"/>
      <c r="C623" s="244"/>
      <c r="D623" s="244"/>
      <c r="E623" s="244"/>
      <c r="F623" s="244"/>
      <c r="G623" s="244"/>
      <c r="H623" s="244"/>
      <c r="I623" s="244"/>
      <c r="J623" s="244"/>
      <c r="K623" s="244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>
      <c r="A624" s="244"/>
      <c r="B624" s="36"/>
      <c r="C624" s="244"/>
      <c r="D624" s="244"/>
      <c r="E624" s="244"/>
      <c r="F624" s="244"/>
      <c r="G624" s="244"/>
      <c r="H624" s="244"/>
      <c r="I624" s="244"/>
      <c r="J624" s="244"/>
      <c r="K624" s="244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>
      <c r="A625" s="244"/>
      <c r="B625" s="36"/>
      <c r="C625" s="244"/>
      <c r="D625" s="244"/>
      <c r="E625" s="244"/>
      <c r="F625" s="244"/>
      <c r="G625" s="244"/>
      <c r="H625" s="244"/>
      <c r="I625" s="244"/>
      <c r="J625" s="244"/>
      <c r="K625" s="244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>
      <c r="A626" s="244"/>
      <c r="B626" s="36"/>
      <c r="C626" s="244"/>
      <c r="D626" s="244"/>
      <c r="E626" s="244"/>
      <c r="F626" s="244"/>
      <c r="G626" s="244"/>
      <c r="H626" s="244"/>
      <c r="I626" s="244"/>
      <c r="J626" s="244"/>
      <c r="K626" s="244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>
      <c r="A627" s="244"/>
      <c r="B627" s="36"/>
      <c r="C627" s="244"/>
      <c r="D627" s="244"/>
      <c r="E627" s="244"/>
      <c r="F627" s="244"/>
      <c r="G627" s="244"/>
      <c r="H627" s="244"/>
      <c r="I627" s="244"/>
      <c r="J627" s="244"/>
      <c r="K627" s="244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>
      <c r="A628" s="244"/>
      <c r="B628" s="36"/>
      <c r="C628" s="244"/>
      <c r="D628" s="244"/>
      <c r="E628" s="244"/>
      <c r="F628" s="244"/>
      <c r="G628" s="244"/>
      <c r="H628" s="244"/>
      <c r="I628" s="244"/>
      <c r="J628" s="244"/>
      <c r="K628" s="244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>
      <c r="A629" s="244"/>
      <c r="B629" s="36"/>
      <c r="C629" s="244"/>
      <c r="D629" s="244"/>
      <c r="E629" s="244"/>
      <c r="F629" s="244"/>
      <c r="G629" s="244"/>
      <c r="H629" s="244"/>
      <c r="I629" s="244"/>
      <c r="J629" s="244"/>
      <c r="K629" s="244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>
      <c r="A630" s="244"/>
      <c r="B630" s="36"/>
      <c r="C630" s="244"/>
      <c r="D630" s="244"/>
      <c r="E630" s="244"/>
      <c r="F630" s="244"/>
      <c r="G630" s="244"/>
      <c r="H630" s="244"/>
      <c r="I630" s="244"/>
      <c r="J630" s="244"/>
      <c r="K630" s="244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>
      <c r="A631" s="244"/>
      <c r="B631" s="36"/>
      <c r="C631" s="244"/>
      <c r="D631" s="244"/>
      <c r="E631" s="244"/>
      <c r="F631" s="244"/>
      <c r="G631" s="244"/>
      <c r="H631" s="244"/>
      <c r="I631" s="244"/>
      <c r="J631" s="244"/>
      <c r="K631" s="244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>
      <c r="A632" s="244"/>
      <c r="B632" s="36"/>
      <c r="C632" s="244"/>
      <c r="D632" s="244"/>
      <c r="E632" s="244"/>
      <c r="F632" s="244"/>
      <c r="G632" s="244"/>
      <c r="H632" s="244"/>
      <c r="I632" s="244"/>
      <c r="J632" s="244"/>
      <c r="K632" s="244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>
      <c r="A633" s="244"/>
      <c r="B633" s="36"/>
      <c r="C633" s="244"/>
      <c r="D633" s="244"/>
      <c r="E633" s="244"/>
      <c r="F633" s="244"/>
      <c r="G633" s="244"/>
      <c r="H633" s="244"/>
      <c r="I633" s="244"/>
      <c r="J633" s="244"/>
      <c r="K633" s="244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>
      <c r="A634" s="244"/>
      <c r="B634" s="36"/>
      <c r="C634" s="244"/>
      <c r="D634" s="244"/>
      <c r="E634" s="244"/>
      <c r="F634" s="244"/>
      <c r="G634" s="244"/>
      <c r="H634" s="244"/>
      <c r="I634" s="244"/>
      <c r="J634" s="244"/>
      <c r="K634" s="244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>
      <c r="A635" s="244"/>
      <c r="B635" s="36"/>
      <c r="C635" s="244"/>
      <c r="D635" s="244"/>
      <c r="E635" s="244"/>
      <c r="F635" s="244"/>
      <c r="G635" s="244"/>
      <c r="H635" s="244"/>
      <c r="I635" s="244"/>
      <c r="J635" s="244"/>
      <c r="K635" s="244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>
      <c r="A636" s="244"/>
      <c r="B636" s="36"/>
      <c r="C636" s="244"/>
      <c r="D636" s="244"/>
      <c r="E636" s="244"/>
      <c r="F636" s="244"/>
      <c r="G636" s="244"/>
      <c r="H636" s="244"/>
      <c r="I636" s="244"/>
      <c r="J636" s="244"/>
      <c r="K636" s="244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>
      <c r="A637" s="244"/>
      <c r="B637" s="36"/>
      <c r="C637" s="244"/>
      <c r="D637" s="244"/>
      <c r="E637" s="244"/>
      <c r="F637" s="244"/>
      <c r="G637" s="244"/>
      <c r="H637" s="244"/>
      <c r="I637" s="244"/>
      <c r="J637" s="244"/>
      <c r="K637" s="244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>
      <c r="A638" s="244"/>
      <c r="B638" s="36"/>
      <c r="C638" s="244"/>
      <c r="D638" s="244"/>
      <c r="E638" s="244"/>
      <c r="F638" s="244"/>
      <c r="G638" s="244"/>
      <c r="H638" s="244"/>
      <c r="I638" s="244"/>
      <c r="J638" s="244"/>
      <c r="K638" s="244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>
      <c r="A639" s="244"/>
      <c r="B639" s="36"/>
      <c r="C639" s="244"/>
      <c r="D639" s="244"/>
      <c r="E639" s="244"/>
      <c r="F639" s="244"/>
      <c r="G639" s="244"/>
      <c r="H639" s="244"/>
      <c r="I639" s="244"/>
      <c r="J639" s="244"/>
      <c r="K639" s="244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>
      <c r="A640" s="244"/>
      <c r="B640" s="36"/>
      <c r="C640" s="244"/>
      <c r="D640" s="244"/>
      <c r="E640" s="244"/>
      <c r="F640" s="244"/>
      <c r="G640" s="244"/>
      <c r="H640" s="244"/>
      <c r="I640" s="244"/>
      <c r="J640" s="244"/>
      <c r="K640" s="244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>
      <c r="A641" s="244"/>
      <c r="B641" s="36"/>
      <c r="C641" s="244"/>
      <c r="D641" s="244"/>
      <c r="E641" s="244"/>
      <c r="F641" s="244"/>
      <c r="G641" s="244"/>
      <c r="H641" s="244"/>
      <c r="I641" s="244"/>
      <c r="J641" s="244"/>
      <c r="K641" s="244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>
      <c r="A642" s="244"/>
      <c r="B642" s="36"/>
      <c r="C642" s="244"/>
      <c r="D642" s="244"/>
      <c r="E642" s="244"/>
      <c r="F642" s="244"/>
      <c r="G642" s="244"/>
      <c r="H642" s="244"/>
      <c r="I642" s="244"/>
      <c r="J642" s="244"/>
      <c r="K642" s="244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>
      <c r="A643" s="244"/>
      <c r="B643" s="36"/>
      <c r="C643" s="244"/>
      <c r="D643" s="244"/>
      <c r="E643" s="244"/>
      <c r="F643" s="244"/>
      <c r="G643" s="244"/>
      <c r="H643" s="244"/>
      <c r="I643" s="244"/>
      <c r="J643" s="244"/>
      <c r="K643" s="244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>
      <c r="A644" s="244"/>
      <c r="B644" s="36"/>
      <c r="C644" s="244"/>
      <c r="D644" s="244"/>
      <c r="E644" s="244"/>
      <c r="F644" s="244"/>
      <c r="G644" s="244"/>
      <c r="H644" s="244"/>
      <c r="I644" s="244"/>
      <c r="J644" s="244"/>
      <c r="K644" s="244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>
      <c r="A645" s="244"/>
      <c r="B645" s="36"/>
      <c r="C645" s="244"/>
      <c r="D645" s="244"/>
      <c r="E645" s="244"/>
      <c r="F645" s="244"/>
      <c r="G645" s="244"/>
      <c r="H645" s="244"/>
      <c r="I645" s="244"/>
      <c r="J645" s="244"/>
      <c r="K645" s="244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>
      <c r="A646" s="244"/>
      <c r="B646" s="36"/>
      <c r="C646" s="244"/>
      <c r="D646" s="244"/>
      <c r="E646" s="244"/>
      <c r="F646" s="244"/>
      <c r="G646" s="244"/>
      <c r="H646" s="244"/>
      <c r="I646" s="244"/>
      <c r="J646" s="244"/>
      <c r="K646" s="244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>
      <c r="A647" s="244"/>
      <c r="B647" s="36"/>
      <c r="C647" s="244"/>
      <c r="D647" s="244"/>
      <c r="E647" s="244"/>
      <c r="F647" s="244"/>
      <c r="G647" s="244"/>
      <c r="H647" s="244"/>
      <c r="I647" s="244"/>
      <c r="J647" s="244"/>
      <c r="K647" s="244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>
      <c r="A648" s="244"/>
      <c r="B648" s="36"/>
      <c r="C648" s="244"/>
      <c r="D648" s="244"/>
      <c r="E648" s="244"/>
      <c r="F648" s="244"/>
      <c r="G648" s="244"/>
      <c r="H648" s="244"/>
      <c r="I648" s="244"/>
      <c r="J648" s="244"/>
      <c r="K648" s="244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>
      <c r="A649" s="244"/>
      <c r="B649" s="36"/>
      <c r="C649" s="244"/>
      <c r="D649" s="244"/>
      <c r="E649" s="244"/>
      <c r="F649" s="244"/>
      <c r="G649" s="244"/>
      <c r="H649" s="244"/>
      <c r="I649" s="244"/>
      <c r="J649" s="244"/>
      <c r="K649" s="244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>
      <c r="A650" s="244"/>
      <c r="B650" s="36"/>
      <c r="C650" s="244"/>
      <c r="D650" s="244"/>
      <c r="E650" s="244"/>
      <c r="F650" s="244"/>
      <c r="G650" s="244"/>
      <c r="H650" s="244"/>
      <c r="I650" s="244"/>
      <c r="J650" s="244"/>
      <c r="K650" s="244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>
      <c r="A651" s="244"/>
      <c r="B651" s="36"/>
      <c r="C651" s="244"/>
      <c r="D651" s="244"/>
      <c r="E651" s="244"/>
      <c r="F651" s="244"/>
      <c r="G651" s="244"/>
      <c r="H651" s="244"/>
      <c r="I651" s="244"/>
      <c r="J651" s="244"/>
      <c r="K651" s="244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>
      <c r="A652" s="244"/>
      <c r="B652" s="36"/>
      <c r="C652" s="244"/>
      <c r="D652" s="244"/>
      <c r="E652" s="244"/>
      <c r="F652" s="244"/>
      <c r="G652" s="244"/>
      <c r="H652" s="244"/>
      <c r="I652" s="244"/>
      <c r="J652" s="244"/>
      <c r="K652" s="244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>
      <c r="A653" s="244"/>
      <c r="B653" s="36"/>
      <c r="C653" s="244"/>
      <c r="D653" s="244"/>
      <c r="E653" s="244"/>
      <c r="F653" s="244"/>
      <c r="G653" s="244"/>
      <c r="H653" s="244"/>
      <c r="I653" s="244"/>
      <c r="J653" s="244"/>
      <c r="K653" s="244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>
      <c r="A654" s="244"/>
      <c r="B654" s="36"/>
      <c r="C654" s="244"/>
      <c r="D654" s="244"/>
      <c r="E654" s="244"/>
      <c r="F654" s="244"/>
      <c r="G654" s="244"/>
      <c r="H654" s="244"/>
      <c r="I654" s="244"/>
      <c r="J654" s="244"/>
      <c r="K654" s="244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>
      <c r="A655" s="244"/>
      <c r="B655" s="36"/>
      <c r="C655" s="244"/>
      <c r="D655" s="244"/>
      <c r="E655" s="244"/>
      <c r="F655" s="244"/>
      <c r="G655" s="244"/>
      <c r="H655" s="244"/>
      <c r="I655" s="244"/>
      <c r="J655" s="244"/>
      <c r="K655" s="244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>
      <c r="A656" s="244"/>
      <c r="B656" s="36"/>
      <c r="C656" s="244"/>
      <c r="D656" s="244"/>
      <c r="E656" s="244"/>
      <c r="F656" s="244"/>
      <c r="G656" s="244"/>
      <c r="H656" s="244"/>
      <c r="I656" s="244"/>
      <c r="J656" s="244"/>
      <c r="K656" s="244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>
      <c r="A657" s="244"/>
      <c r="B657" s="36"/>
      <c r="C657" s="244"/>
      <c r="D657" s="244"/>
      <c r="E657" s="244"/>
      <c r="F657" s="244"/>
      <c r="G657" s="244"/>
      <c r="H657" s="244"/>
      <c r="I657" s="244"/>
      <c r="J657" s="244"/>
      <c r="K657" s="244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>
      <c r="A658" s="244"/>
      <c r="B658" s="36"/>
      <c r="C658" s="244"/>
      <c r="D658" s="244"/>
      <c r="E658" s="244"/>
      <c r="F658" s="244"/>
      <c r="G658" s="244"/>
      <c r="H658" s="244"/>
      <c r="I658" s="244"/>
      <c r="J658" s="244"/>
      <c r="K658" s="244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>
      <c r="A659" s="244"/>
      <c r="B659" s="36"/>
      <c r="C659" s="244"/>
      <c r="D659" s="244"/>
      <c r="E659" s="244"/>
      <c r="F659" s="244"/>
      <c r="G659" s="244"/>
      <c r="H659" s="244"/>
      <c r="I659" s="244"/>
      <c r="J659" s="244"/>
      <c r="K659" s="244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>
      <c r="A660" s="244"/>
      <c r="B660" s="36"/>
      <c r="C660" s="244"/>
      <c r="D660" s="244"/>
      <c r="E660" s="244"/>
      <c r="F660" s="244"/>
      <c r="G660" s="244"/>
      <c r="H660" s="244"/>
      <c r="I660" s="244"/>
      <c r="J660" s="244"/>
      <c r="K660" s="244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>
      <c r="A661" s="244"/>
      <c r="B661" s="36"/>
      <c r="C661" s="244"/>
      <c r="D661" s="244"/>
      <c r="E661" s="244"/>
      <c r="F661" s="244"/>
      <c r="G661" s="244"/>
      <c r="H661" s="244"/>
      <c r="I661" s="244"/>
      <c r="J661" s="244"/>
      <c r="K661" s="244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>
      <c r="A662" s="244"/>
      <c r="B662" s="36"/>
      <c r="C662" s="244"/>
      <c r="D662" s="244"/>
      <c r="E662" s="244"/>
      <c r="F662" s="244"/>
      <c r="G662" s="244"/>
      <c r="H662" s="244"/>
      <c r="I662" s="244"/>
      <c r="J662" s="244"/>
      <c r="K662" s="244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>
      <c r="A663" s="244"/>
      <c r="B663" s="36"/>
      <c r="C663" s="244"/>
      <c r="D663" s="244"/>
      <c r="E663" s="244"/>
      <c r="F663" s="244"/>
      <c r="G663" s="244"/>
      <c r="H663" s="244"/>
      <c r="I663" s="244"/>
      <c r="J663" s="244"/>
      <c r="K663" s="244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>
      <c r="A664" s="244"/>
      <c r="B664" s="36"/>
      <c r="C664" s="244"/>
      <c r="D664" s="244"/>
      <c r="E664" s="244"/>
      <c r="F664" s="244"/>
      <c r="G664" s="244"/>
      <c r="H664" s="244"/>
      <c r="I664" s="244"/>
      <c r="J664" s="244"/>
      <c r="K664" s="244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>
      <c r="A665" s="244"/>
      <c r="B665" s="36"/>
      <c r="C665" s="244"/>
      <c r="D665" s="244"/>
      <c r="E665" s="244"/>
      <c r="F665" s="244"/>
      <c r="G665" s="244"/>
      <c r="H665" s="244"/>
      <c r="I665" s="244"/>
      <c r="J665" s="244"/>
      <c r="K665" s="244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>
      <c r="A666" s="244"/>
      <c r="B666" s="36"/>
      <c r="C666" s="244"/>
      <c r="D666" s="244"/>
      <c r="E666" s="244"/>
      <c r="F666" s="244"/>
      <c r="G666" s="244"/>
      <c r="H666" s="244"/>
      <c r="I666" s="244"/>
      <c r="J666" s="244"/>
      <c r="K666" s="244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>
      <c r="A667" s="244"/>
      <c r="B667" s="36"/>
      <c r="C667" s="244"/>
      <c r="D667" s="244"/>
      <c r="E667" s="244"/>
      <c r="F667" s="244"/>
      <c r="G667" s="244"/>
      <c r="H667" s="244"/>
      <c r="I667" s="244"/>
      <c r="J667" s="244"/>
      <c r="K667" s="244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>
      <c r="A668" s="244"/>
      <c r="B668" s="36"/>
      <c r="C668" s="244"/>
      <c r="D668" s="244"/>
      <c r="E668" s="244"/>
      <c r="F668" s="244"/>
      <c r="G668" s="244"/>
      <c r="H668" s="244"/>
      <c r="I668" s="244"/>
      <c r="J668" s="244"/>
      <c r="K668" s="244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>
      <c r="A669" s="244"/>
      <c r="B669" s="36"/>
      <c r="C669" s="244"/>
      <c r="D669" s="244"/>
      <c r="E669" s="244"/>
      <c r="F669" s="244"/>
      <c r="G669" s="244"/>
      <c r="H669" s="244"/>
      <c r="I669" s="244"/>
      <c r="J669" s="244"/>
      <c r="K669" s="244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>
      <c r="A670" s="244"/>
      <c r="B670" s="36"/>
      <c r="C670" s="244"/>
      <c r="D670" s="244"/>
      <c r="E670" s="244"/>
      <c r="F670" s="244"/>
      <c r="G670" s="244"/>
      <c r="H670" s="244"/>
      <c r="I670" s="244"/>
      <c r="J670" s="244"/>
      <c r="K670" s="244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>
      <c r="A671" s="244"/>
      <c r="B671" s="36"/>
      <c r="C671" s="244"/>
      <c r="D671" s="244"/>
      <c r="E671" s="244"/>
      <c r="F671" s="244"/>
      <c r="G671" s="244"/>
      <c r="H671" s="244"/>
      <c r="I671" s="244"/>
      <c r="J671" s="244"/>
      <c r="K671" s="244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>
      <c r="A672" s="244"/>
      <c r="B672" s="36"/>
      <c r="C672" s="244"/>
      <c r="D672" s="244"/>
      <c r="E672" s="244"/>
      <c r="F672" s="244"/>
      <c r="G672" s="244"/>
      <c r="H672" s="244"/>
      <c r="I672" s="244"/>
      <c r="J672" s="244"/>
      <c r="K672" s="244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>
      <c r="A673" s="244"/>
      <c r="B673" s="36"/>
      <c r="C673" s="244"/>
      <c r="D673" s="244"/>
      <c r="E673" s="244"/>
      <c r="F673" s="244"/>
      <c r="G673" s="244"/>
      <c r="H673" s="244"/>
      <c r="I673" s="244"/>
      <c r="J673" s="244"/>
      <c r="K673" s="244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>
      <c r="A674" s="244"/>
      <c r="B674" s="36"/>
      <c r="C674" s="244"/>
      <c r="D674" s="244"/>
      <c r="E674" s="244"/>
      <c r="F674" s="244"/>
      <c r="G674" s="244"/>
      <c r="H674" s="244"/>
      <c r="I674" s="244"/>
      <c r="J674" s="244"/>
      <c r="K674" s="244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>
      <c r="A675" s="244"/>
      <c r="B675" s="36"/>
      <c r="C675" s="244"/>
      <c r="D675" s="244"/>
      <c r="E675" s="244"/>
      <c r="F675" s="244"/>
      <c r="G675" s="244"/>
      <c r="H675" s="244"/>
      <c r="I675" s="244"/>
      <c r="J675" s="244"/>
      <c r="K675" s="244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>
      <c r="A676" s="244"/>
      <c r="B676" s="36"/>
      <c r="C676" s="244"/>
      <c r="D676" s="244"/>
      <c r="E676" s="244"/>
      <c r="F676" s="244"/>
      <c r="G676" s="244"/>
      <c r="H676" s="244"/>
      <c r="I676" s="244"/>
      <c r="J676" s="244"/>
      <c r="K676" s="244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>
      <c r="A677" s="244"/>
      <c r="B677" s="36"/>
      <c r="C677" s="244"/>
      <c r="D677" s="244"/>
      <c r="E677" s="244"/>
      <c r="F677" s="244"/>
      <c r="G677" s="244"/>
      <c r="H677" s="244"/>
      <c r="I677" s="244"/>
      <c r="J677" s="244"/>
      <c r="K677" s="244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>
      <c r="A678" s="244"/>
      <c r="B678" s="36"/>
      <c r="C678" s="244"/>
      <c r="D678" s="244"/>
      <c r="E678" s="244"/>
      <c r="F678" s="244"/>
      <c r="G678" s="244"/>
      <c r="H678" s="244"/>
      <c r="I678" s="244"/>
      <c r="J678" s="244"/>
      <c r="K678" s="244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>
      <c r="A679" s="244"/>
      <c r="B679" s="36"/>
      <c r="C679" s="244"/>
      <c r="D679" s="244"/>
      <c r="E679" s="244"/>
      <c r="F679" s="244"/>
      <c r="G679" s="244"/>
      <c r="H679" s="244"/>
      <c r="I679" s="244"/>
      <c r="J679" s="244"/>
      <c r="K679" s="244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>
      <c r="A680" s="244"/>
      <c r="B680" s="36"/>
      <c r="C680" s="244"/>
      <c r="D680" s="244"/>
      <c r="E680" s="244"/>
      <c r="F680" s="244"/>
      <c r="G680" s="244"/>
      <c r="H680" s="244"/>
      <c r="I680" s="244"/>
      <c r="J680" s="244"/>
      <c r="K680" s="244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>
      <c r="A681" s="244"/>
      <c r="B681" s="36"/>
      <c r="C681" s="244"/>
      <c r="D681" s="244"/>
      <c r="E681" s="244"/>
      <c r="F681" s="244"/>
      <c r="G681" s="244"/>
      <c r="H681" s="244"/>
      <c r="I681" s="244"/>
      <c r="J681" s="244"/>
      <c r="K681" s="244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>
      <c r="A682" s="244"/>
      <c r="B682" s="36"/>
      <c r="C682" s="244"/>
      <c r="D682" s="244"/>
      <c r="E682" s="244"/>
      <c r="F682" s="244"/>
      <c r="G682" s="244"/>
      <c r="H682" s="244"/>
      <c r="I682" s="244"/>
      <c r="J682" s="244"/>
      <c r="K682" s="244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>
      <c r="A683" s="244"/>
      <c r="B683" s="36"/>
      <c r="C683" s="244"/>
      <c r="D683" s="244"/>
      <c r="E683" s="244"/>
      <c r="F683" s="244"/>
      <c r="G683" s="244"/>
      <c r="H683" s="244"/>
      <c r="I683" s="244"/>
      <c r="J683" s="244"/>
      <c r="K683" s="244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>
      <c r="A684" s="244"/>
      <c r="B684" s="36"/>
      <c r="C684" s="244"/>
      <c r="D684" s="244"/>
      <c r="E684" s="244"/>
      <c r="F684" s="244"/>
      <c r="G684" s="244"/>
      <c r="H684" s="244"/>
      <c r="I684" s="244"/>
      <c r="J684" s="244"/>
      <c r="K684" s="244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>
      <c r="A685" s="244"/>
      <c r="B685" s="36"/>
      <c r="C685" s="244"/>
      <c r="D685" s="244"/>
      <c r="E685" s="244"/>
      <c r="F685" s="244"/>
      <c r="G685" s="244"/>
      <c r="H685" s="244"/>
      <c r="I685" s="244"/>
      <c r="J685" s="244"/>
      <c r="K685" s="244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>
      <c r="A686" s="244"/>
      <c r="B686" s="36"/>
      <c r="C686" s="244"/>
      <c r="D686" s="244"/>
      <c r="E686" s="244"/>
      <c r="F686" s="244"/>
      <c r="G686" s="244"/>
      <c r="H686" s="244"/>
      <c r="I686" s="244"/>
      <c r="J686" s="244"/>
      <c r="K686" s="244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>
      <c r="A687" s="244"/>
      <c r="B687" s="36"/>
      <c r="C687" s="244"/>
      <c r="D687" s="244"/>
      <c r="E687" s="244"/>
      <c r="F687" s="244"/>
      <c r="G687" s="244"/>
      <c r="H687" s="244"/>
      <c r="I687" s="244"/>
      <c r="J687" s="244"/>
      <c r="K687" s="244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>
      <c r="A688" s="244"/>
      <c r="B688" s="36"/>
      <c r="C688" s="244"/>
      <c r="D688" s="244"/>
      <c r="E688" s="244"/>
      <c r="F688" s="244"/>
      <c r="G688" s="244"/>
      <c r="H688" s="244"/>
      <c r="I688" s="244"/>
      <c r="J688" s="244"/>
      <c r="K688" s="244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>
      <c r="A689" s="244"/>
      <c r="B689" s="36"/>
      <c r="C689" s="244"/>
      <c r="D689" s="244"/>
      <c r="E689" s="244"/>
      <c r="F689" s="244"/>
      <c r="G689" s="244"/>
      <c r="H689" s="244"/>
      <c r="I689" s="244"/>
      <c r="J689" s="244"/>
      <c r="K689" s="244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>
      <c r="A690" s="244"/>
      <c r="B690" s="36"/>
      <c r="C690" s="244"/>
      <c r="D690" s="244"/>
      <c r="E690" s="244"/>
      <c r="F690" s="244"/>
      <c r="G690" s="244"/>
      <c r="H690" s="244"/>
      <c r="I690" s="244"/>
      <c r="J690" s="244"/>
      <c r="K690" s="244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>
      <c r="A691" s="244"/>
      <c r="B691" s="36"/>
      <c r="C691" s="244"/>
      <c r="D691" s="244"/>
      <c r="E691" s="244"/>
      <c r="F691" s="244"/>
      <c r="G691" s="244"/>
      <c r="H691" s="244"/>
      <c r="I691" s="244"/>
      <c r="J691" s="244"/>
      <c r="K691" s="244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>
      <c r="A692" s="244"/>
      <c r="B692" s="36"/>
      <c r="C692" s="244"/>
      <c r="D692" s="244"/>
      <c r="E692" s="244"/>
      <c r="F692" s="244"/>
      <c r="G692" s="244"/>
      <c r="H692" s="244"/>
      <c r="I692" s="244"/>
      <c r="J692" s="244"/>
      <c r="K692" s="244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>
      <c r="A693" s="244"/>
      <c r="B693" s="36"/>
      <c r="C693" s="244"/>
      <c r="D693" s="244"/>
      <c r="E693" s="244"/>
      <c r="F693" s="244"/>
      <c r="G693" s="244"/>
      <c r="H693" s="244"/>
      <c r="I693" s="244"/>
      <c r="J693" s="244"/>
      <c r="K693" s="244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>
      <c r="A694" s="244"/>
      <c r="B694" s="36"/>
      <c r="C694" s="244"/>
      <c r="D694" s="244"/>
      <c r="E694" s="244"/>
      <c r="F694" s="244"/>
      <c r="G694" s="244"/>
      <c r="H694" s="244"/>
      <c r="I694" s="244"/>
      <c r="J694" s="244"/>
      <c r="K694" s="244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>
      <c r="A695" s="244"/>
      <c r="B695" s="36"/>
      <c r="C695" s="244"/>
      <c r="D695" s="244"/>
      <c r="E695" s="244"/>
      <c r="F695" s="244"/>
      <c r="G695" s="244"/>
      <c r="H695" s="244"/>
      <c r="I695" s="244"/>
      <c r="J695" s="244"/>
      <c r="K695" s="244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>
      <c r="A696" s="244"/>
      <c r="B696" s="36"/>
      <c r="C696" s="244"/>
      <c r="D696" s="244"/>
      <c r="E696" s="244"/>
      <c r="F696" s="244"/>
      <c r="G696" s="244"/>
      <c r="H696" s="244"/>
      <c r="I696" s="244"/>
      <c r="J696" s="244"/>
      <c r="K696" s="244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>
      <c r="A697" s="244"/>
      <c r="B697" s="36"/>
      <c r="C697" s="244"/>
      <c r="D697" s="244"/>
      <c r="E697" s="244"/>
      <c r="F697" s="244"/>
      <c r="G697" s="244"/>
      <c r="H697" s="244"/>
      <c r="I697" s="244"/>
      <c r="J697" s="244"/>
      <c r="K697" s="244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>
      <c r="A698" s="244"/>
      <c r="B698" s="36"/>
      <c r="C698" s="244"/>
      <c r="D698" s="244"/>
      <c r="E698" s="244"/>
      <c r="F698" s="244"/>
      <c r="G698" s="244"/>
      <c r="H698" s="244"/>
      <c r="I698" s="244"/>
      <c r="J698" s="244"/>
      <c r="K698" s="244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>
      <c r="A699" s="244"/>
      <c r="B699" s="36"/>
      <c r="C699" s="244"/>
      <c r="D699" s="244"/>
      <c r="E699" s="244"/>
      <c r="F699" s="244"/>
      <c r="G699" s="244"/>
      <c r="H699" s="244"/>
      <c r="I699" s="244"/>
      <c r="J699" s="244"/>
      <c r="K699" s="244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>
      <c r="A700" s="244"/>
      <c r="B700" s="36"/>
      <c r="C700" s="244"/>
      <c r="D700" s="244"/>
      <c r="E700" s="244"/>
      <c r="F700" s="244"/>
      <c r="G700" s="244"/>
      <c r="H700" s="244"/>
      <c r="I700" s="244"/>
      <c r="J700" s="244"/>
      <c r="K700" s="244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>
      <c r="A701" s="244"/>
      <c r="B701" s="36"/>
      <c r="C701" s="244"/>
      <c r="D701" s="244"/>
      <c r="E701" s="244"/>
      <c r="F701" s="244"/>
      <c r="G701" s="244"/>
      <c r="H701" s="244"/>
      <c r="I701" s="244"/>
      <c r="J701" s="244"/>
      <c r="K701" s="244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>
      <c r="A702" s="244"/>
      <c r="B702" s="36"/>
      <c r="C702" s="244"/>
      <c r="D702" s="244"/>
      <c r="E702" s="244"/>
      <c r="F702" s="244"/>
      <c r="G702" s="244"/>
      <c r="H702" s="244"/>
      <c r="I702" s="244"/>
      <c r="J702" s="244"/>
      <c r="K702" s="244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>
      <c r="A703" s="244"/>
      <c r="B703" s="36"/>
      <c r="C703" s="244"/>
      <c r="D703" s="244"/>
      <c r="E703" s="244"/>
      <c r="F703" s="244"/>
      <c r="G703" s="244"/>
      <c r="H703" s="244"/>
      <c r="I703" s="244"/>
      <c r="J703" s="244"/>
      <c r="K703" s="244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>
      <c r="A704" s="244"/>
      <c r="B704" s="36"/>
      <c r="C704" s="244"/>
      <c r="D704" s="244"/>
      <c r="E704" s="244"/>
      <c r="F704" s="244"/>
      <c r="G704" s="244"/>
      <c r="H704" s="244"/>
      <c r="I704" s="244"/>
      <c r="J704" s="244"/>
      <c r="K704" s="244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>
      <c r="A705" s="244"/>
      <c r="B705" s="36"/>
      <c r="C705" s="244"/>
      <c r="D705" s="244"/>
      <c r="E705" s="244"/>
      <c r="F705" s="244"/>
      <c r="G705" s="244"/>
      <c r="H705" s="244"/>
      <c r="I705" s="244"/>
      <c r="J705" s="244"/>
      <c r="K705" s="244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>
      <c r="A706" s="244"/>
      <c r="B706" s="36"/>
      <c r="C706" s="244"/>
      <c r="D706" s="244"/>
      <c r="E706" s="244"/>
      <c r="F706" s="244"/>
      <c r="G706" s="244"/>
      <c r="H706" s="244"/>
      <c r="I706" s="244"/>
      <c r="J706" s="244"/>
      <c r="K706" s="244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>
      <c r="A707" s="244"/>
      <c r="B707" s="36"/>
      <c r="C707" s="244"/>
      <c r="D707" s="244"/>
      <c r="E707" s="244"/>
      <c r="F707" s="244"/>
      <c r="G707" s="244"/>
      <c r="H707" s="244"/>
      <c r="I707" s="244"/>
      <c r="J707" s="244"/>
      <c r="K707" s="244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>
      <c r="A708" s="244"/>
      <c r="B708" s="36"/>
      <c r="C708" s="244"/>
      <c r="D708" s="244"/>
      <c r="E708" s="244"/>
      <c r="F708" s="244"/>
      <c r="G708" s="244"/>
      <c r="H708" s="244"/>
      <c r="I708" s="244"/>
      <c r="J708" s="244"/>
      <c r="K708" s="244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>
      <c r="A709" s="244"/>
      <c r="B709" s="36"/>
      <c r="C709" s="244"/>
      <c r="D709" s="244"/>
      <c r="E709" s="244"/>
      <c r="F709" s="244"/>
      <c r="G709" s="244"/>
      <c r="H709" s="244"/>
      <c r="I709" s="244"/>
      <c r="J709" s="244"/>
      <c r="K709" s="244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>
      <c r="A710" s="244"/>
      <c r="B710" s="36"/>
      <c r="C710" s="244"/>
      <c r="D710" s="244"/>
      <c r="E710" s="244"/>
      <c r="F710" s="244"/>
      <c r="G710" s="244"/>
      <c r="H710" s="244"/>
      <c r="I710" s="244"/>
      <c r="J710" s="244"/>
      <c r="K710" s="244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>
      <c r="A711" s="244"/>
      <c r="B711" s="36"/>
      <c r="C711" s="244"/>
      <c r="D711" s="244"/>
      <c r="E711" s="244"/>
      <c r="F711" s="244"/>
      <c r="G711" s="244"/>
      <c r="H711" s="244"/>
      <c r="I711" s="244"/>
      <c r="J711" s="244"/>
      <c r="K711" s="244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>
      <c r="A712" s="244"/>
      <c r="B712" s="36"/>
      <c r="C712" s="244"/>
      <c r="D712" s="244"/>
      <c r="E712" s="244"/>
      <c r="F712" s="244"/>
      <c r="G712" s="244"/>
      <c r="H712" s="244"/>
      <c r="I712" s="244"/>
      <c r="J712" s="244"/>
      <c r="K712" s="244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>
      <c r="A713" s="244"/>
      <c r="B713" s="36"/>
      <c r="C713" s="244"/>
      <c r="D713" s="244"/>
      <c r="E713" s="244"/>
      <c r="F713" s="244"/>
      <c r="G713" s="244"/>
      <c r="H713" s="244"/>
      <c r="I713" s="244"/>
      <c r="J713" s="244"/>
      <c r="K713" s="244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>
      <c r="A714" s="244"/>
      <c r="B714" s="36"/>
      <c r="C714" s="244"/>
      <c r="D714" s="244"/>
      <c r="E714" s="244"/>
      <c r="F714" s="244"/>
      <c r="G714" s="244"/>
      <c r="H714" s="244"/>
      <c r="I714" s="244"/>
      <c r="J714" s="244"/>
      <c r="K714" s="244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>
      <c r="A715" s="244"/>
      <c r="B715" s="36"/>
      <c r="C715" s="244"/>
      <c r="D715" s="244"/>
      <c r="E715" s="244"/>
      <c r="F715" s="244"/>
      <c r="G715" s="244"/>
      <c r="H715" s="244"/>
      <c r="I715" s="244"/>
      <c r="J715" s="244"/>
      <c r="K715" s="244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>
      <c r="A716" s="244"/>
      <c r="B716" s="36"/>
      <c r="C716" s="244"/>
      <c r="D716" s="244"/>
      <c r="E716" s="244"/>
      <c r="F716" s="244"/>
      <c r="G716" s="244"/>
      <c r="H716" s="244"/>
      <c r="I716" s="244"/>
      <c r="J716" s="244"/>
      <c r="K716" s="244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>
      <c r="A717" s="244"/>
      <c r="B717" s="36"/>
      <c r="C717" s="244"/>
      <c r="D717" s="244"/>
      <c r="E717" s="244"/>
      <c r="F717" s="244"/>
      <c r="G717" s="244"/>
      <c r="H717" s="244"/>
      <c r="I717" s="244"/>
      <c r="J717" s="244"/>
      <c r="K717" s="244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>
      <c r="A718" s="244"/>
      <c r="B718" s="36"/>
      <c r="C718" s="244"/>
      <c r="D718" s="244"/>
      <c r="E718" s="244"/>
      <c r="F718" s="244"/>
      <c r="G718" s="244"/>
      <c r="H718" s="244"/>
      <c r="I718" s="244"/>
      <c r="J718" s="244"/>
      <c r="K718" s="244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>
      <c r="A719" s="244"/>
      <c r="B719" s="36"/>
      <c r="C719" s="244"/>
      <c r="D719" s="244"/>
      <c r="E719" s="244"/>
      <c r="F719" s="244"/>
      <c r="G719" s="244"/>
      <c r="H719" s="244"/>
      <c r="I719" s="244"/>
      <c r="J719" s="244"/>
      <c r="K719" s="244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>
      <c r="A720" s="244"/>
      <c r="B720" s="36"/>
      <c r="C720" s="244"/>
      <c r="D720" s="244"/>
      <c r="E720" s="244"/>
      <c r="F720" s="244"/>
      <c r="G720" s="244"/>
      <c r="H720" s="244"/>
      <c r="I720" s="244"/>
      <c r="J720" s="244"/>
      <c r="K720" s="244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>
      <c r="A721" s="244"/>
      <c r="B721" s="36"/>
      <c r="C721" s="244"/>
      <c r="D721" s="244"/>
      <c r="E721" s="244"/>
      <c r="F721" s="244"/>
      <c r="G721" s="244"/>
      <c r="H721" s="244"/>
      <c r="I721" s="244"/>
      <c r="J721" s="244"/>
      <c r="K721" s="244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>
      <c r="A722" s="244"/>
      <c r="B722" s="36"/>
      <c r="C722" s="244"/>
      <c r="D722" s="244"/>
      <c r="E722" s="244"/>
      <c r="F722" s="244"/>
      <c r="G722" s="244"/>
      <c r="H722" s="244"/>
      <c r="I722" s="244"/>
      <c r="J722" s="244"/>
      <c r="K722" s="244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>
      <c r="A723" s="244"/>
      <c r="B723" s="36"/>
      <c r="C723" s="244"/>
      <c r="D723" s="244"/>
      <c r="E723" s="244"/>
      <c r="F723" s="244"/>
      <c r="G723" s="244"/>
      <c r="H723" s="244"/>
      <c r="I723" s="244"/>
      <c r="J723" s="244"/>
      <c r="K723" s="244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>
      <c r="A724" s="244"/>
      <c r="B724" s="36"/>
      <c r="C724" s="244"/>
      <c r="D724" s="244"/>
      <c r="E724" s="244"/>
      <c r="F724" s="244"/>
      <c r="G724" s="244"/>
      <c r="H724" s="244"/>
      <c r="I724" s="244"/>
      <c r="J724" s="244"/>
      <c r="K724" s="244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>
      <c r="A725" s="244"/>
      <c r="B725" s="36"/>
      <c r="C725" s="244"/>
      <c r="D725" s="244"/>
      <c r="E725" s="244"/>
      <c r="F725" s="244"/>
      <c r="G725" s="244"/>
      <c r="H725" s="244"/>
      <c r="I725" s="244"/>
      <c r="J725" s="244"/>
      <c r="K725" s="244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>
      <c r="A726" s="244"/>
      <c r="B726" s="36"/>
      <c r="C726" s="244"/>
      <c r="D726" s="244"/>
      <c r="E726" s="244"/>
      <c r="F726" s="244"/>
      <c r="G726" s="244"/>
      <c r="H726" s="244"/>
      <c r="I726" s="244"/>
      <c r="J726" s="244"/>
      <c r="K726" s="244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>
      <c r="A727" s="244"/>
      <c r="B727" s="36"/>
      <c r="C727" s="244"/>
      <c r="D727" s="244"/>
      <c r="E727" s="244"/>
      <c r="F727" s="244"/>
      <c r="G727" s="244"/>
      <c r="H727" s="244"/>
      <c r="I727" s="244"/>
      <c r="J727" s="244"/>
      <c r="K727" s="244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>
      <c r="A728" s="244"/>
      <c r="B728" s="36"/>
      <c r="C728" s="244"/>
      <c r="D728" s="244"/>
      <c r="E728" s="244"/>
      <c r="F728" s="244"/>
      <c r="G728" s="244"/>
      <c r="H728" s="244"/>
      <c r="I728" s="244"/>
      <c r="J728" s="244"/>
      <c r="K728" s="244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>
      <c r="A729" s="244"/>
      <c r="B729" s="36"/>
      <c r="C729" s="244"/>
      <c r="D729" s="244"/>
      <c r="E729" s="244"/>
      <c r="F729" s="244"/>
      <c r="G729" s="244"/>
      <c r="H729" s="244"/>
      <c r="I729" s="244"/>
      <c r="J729" s="244"/>
      <c r="K729" s="244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>
      <c r="A730" s="244"/>
      <c r="B730" s="36"/>
      <c r="C730" s="244"/>
      <c r="D730" s="244"/>
      <c r="E730" s="244"/>
      <c r="F730" s="244"/>
      <c r="G730" s="244"/>
      <c r="H730" s="244"/>
      <c r="I730" s="244"/>
      <c r="J730" s="244"/>
      <c r="K730" s="244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>
      <c r="A731" s="244"/>
      <c r="B731" s="36"/>
      <c r="C731" s="244"/>
      <c r="D731" s="244"/>
      <c r="E731" s="244"/>
      <c r="F731" s="244"/>
      <c r="G731" s="244"/>
      <c r="H731" s="244"/>
      <c r="I731" s="244"/>
      <c r="J731" s="244"/>
      <c r="K731" s="244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>
      <c r="A732" s="244"/>
      <c r="B732" s="36"/>
      <c r="C732" s="244"/>
      <c r="D732" s="244"/>
      <c r="E732" s="244"/>
      <c r="F732" s="244"/>
      <c r="G732" s="244"/>
      <c r="H732" s="244"/>
      <c r="I732" s="244"/>
      <c r="J732" s="244"/>
      <c r="K732" s="244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>
      <c r="A733" s="244"/>
      <c r="B733" s="36"/>
      <c r="C733" s="244"/>
      <c r="D733" s="244"/>
      <c r="E733" s="244"/>
      <c r="F733" s="244"/>
      <c r="G733" s="244"/>
      <c r="H733" s="244"/>
      <c r="I733" s="244"/>
      <c r="J733" s="244"/>
      <c r="K733" s="244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>
      <c r="A734" s="244"/>
      <c r="B734" s="36"/>
      <c r="C734" s="244"/>
      <c r="D734" s="244"/>
      <c r="E734" s="244"/>
      <c r="F734" s="244"/>
      <c r="G734" s="244"/>
      <c r="H734" s="244"/>
      <c r="I734" s="244"/>
      <c r="J734" s="244"/>
      <c r="K734" s="244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>
      <c r="A735" s="244"/>
      <c r="B735" s="36"/>
      <c r="C735" s="244"/>
      <c r="D735" s="244"/>
      <c r="E735" s="244"/>
      <c r="F735" s="244"/>
      <c r="G735" s="244"/>
      <c r="H735" s="244"/>
      <c r="I735" s="244"/>
      <c r="J735" s="244"/>
      <c r="K735" s="244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>
      <c r="A736" s="244"/>
      <c r="B736" s="36"/>
      <c r="C736" s="244"/>
      <c r="D736" s="244"/>
      <c r="E736" s="244"/>
      <c r="F736" s="244"/>
      <c r="G736" s="244"/>
      <c r="H736" s="244"/>
      <c r="I736" s="244"/>
      <c r="J736" s="244"/>
      <c r="K736" s="244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>
      <c r="A737" s="244"/>
      <c r="B737" s="36"/>
      <c r="C737" s="244"/>
      <c r="D737" s="244"/>
      <c r="E737" s="244"/>
      <c r="F737" s="244"/>
      <c r="G737" s="244"/>
      <c r="H737" s="244"/>
      <c r="I737" s="244"/>
      <c r="J737" s="244"/>
      <c r="K737" s="244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>
      <c r="A738" s="244"/>
      <c r="B738" s="36"/>
      <c r="C738" s="244"/>
      <c r="D738" s="244"/>
      <c r="E738" s="244"/>
      <c r="F738" s="244"/>
      <c r="G738" s="244"/>
      <c r="H738" s="244"/>
      <c r="I738" s="244"/>
      <c r="J738" s="244"/>
      <c r="K738" s="244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>
      <c r="A739" s="244"/>
      <c r="B739" s="36"/>
      <c r="C739" s="244"/>
      <c r="D739" s="244"/>
      <c r="E739" s="244"/>
      <c r="F739" s="244"/>
      <c r="G739" s="244"/>
      <c r="H739" s="244"/>
      <c r="I739" s="244"/>
      <c r="J739" s="244"/>
      <c r="K739" s="244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>
      <c r="A740" s="244"/>
      <c r="B740" s="36"/>
      <c r="C740" s="244"/>
      <c r="D740" s="244"/>
      <c r="E740" s="244"/>
      <c r="F740" s="244"/>
      <c r="G740" s="244"/>
      <c r="H740" s="244"/>
      <c r="I740" s="244"/>
      <c r="J740" s="244"/>
      <c r="K740" s="244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>
      <c r="A741" s="244"/>
      <c r="B741" s="36"/>
      <c r="C741" s="244"/>
      <c r="D741" s="244"/>
      <c r="E741" s="244"/>
      <c r="F741" s="244"/>
      <c r="G741" s="244"/>
      <c r="H741" s="244"/>
      <c r="I741" s="244"/>
      <c r="J741" s="244"/>
      <c r="K741" s="244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>
      <c r="A742" s="244"/>
      <c r="B742" s="36"/>
      <c r="C742" s="244"/>
      <c r="D742" s="244"/>
      <c r="E742" s="244"/>
      <c r="F742" s="244"/>
      <c r="G742" s="244"/>
      <c r="H742" s="244"/>
      <c r="I742" s="244"/>
      <c r="J742" s="244"/>
      <c r="K742" s="244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>
      <c r="A743" s="244"/>
      <c r="B743" s="36"/>
      <c r="C743" s="244"/>
      <c r="D743" s="244"/>
      <c r="E743" s="244"/>
      <c r="F743" s="244"/>
      <c r="G743" s="244"/>
      <c r="H743" s="244"/>
      <c r="I743" s="244"/>
      <c r="J743" s="244"/>
      <c r="K743" s="244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>
      <c r="A744" s="244"/>
      <c r="B744" s="36"/>
      <c r="C744" s="244"/>
      <c r="D744" s="244"/>
      <c r="E744" s="244"/>
      <c r="F744" s="244"/>
      <c r="G744" s="244"/>
      <c r="H744" s="244"/>
      <c r="I744" s="244"/>
      <c r="J744" s="244"/>
      <c r="K744" s="244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>
      <c r="A745" s="244"/>
      <c r="B745" s="36"/>
      <c r="C745" s="244"/>
      <c r="D745" s="244"/>
      <c r="E745" s="244"/>
      <c r="F745" s="244"/>
      <c r="G745" s="244"/>
      <c r="H745" s="244"/>
      <c r="I745" s="244"/>
      <c r="J745" s="244"/>
      <c r="K745" s="244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>
      <c r="A746" s="244"/>
      <c r="B746" s="36"/>
      <c r="C746" s="244"/>
      <c r="D746" s="244"/>
      <c r="E746" s="244"/>
      <c r="F746" s="244"/>
      <c r="G746" s="244"/>
      <c r="H746" s="244"/>
      <c r="I746" s="244"/>
      <c r="J746" s="244"/>
      <c r="K746" s="244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>
      <c r="A747" s="244"/>
      <c r="B747" s="36"/>
      <c r="C747" s="244"/>
      <c r="D747" s="244"/>
      <c r="E747" s="244"/>
      <c r="F747" s="244"/>
      <c r="G747" s="244"/>
      <c r="H747" s="244"/>
      <c r="I747" s="244"/>
      <c r="J747" s="244"/>
      <c r="K747" s="244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>
      <c r="A748" s="244"/>
      <c r="B748" s="36"/>
      <c r="C748" s="244"/>
      <c r="D748" s="244"/>
      <c r="E748" s="244"/>
      <c r="F748" s="244"/>
      <c r="G748" s="244"/>
      <c r="H748" s="244"/>
      <c r="I748" s="244"/>
      <c r="J748" s="244"/>
      <c r="K748" s="244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>
      <c r="A749" s="244"/>
      <c r="B749" s="36"/>
      <c r="C749" s="244"/>
      <c r="D749" s="244"/>
      <c r="E749" s="244"/>
      <c r="F749" s="244"/>
      <c r="G749" s="244"/>
      <c r="H749" s="244"/>
      <c r="I749" s="244"/>
      <c r="J749" s="244"/>
      <c r="K749" s="244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>
      <c r="A750" s="244"/>
      <c r="B750" s="36"/>
      <c r="C750" s="244"/>
      <c r="D750" s="244"/>
      <c r="E750" s="244"/>
      <c r="F750" s="244"/>
      <c r="G750" s="244"/>
      <c r="H750" s="244"/>
      <c r="I750" s="244"/>
      <c r="J750" s="244"/>
      <c r="K750" s="244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>
      <c r="A751" s="244"/>
      <c r="B751" s="36"/>
      <c r="C751" s="244"/>
      <c r="D751" s="244"/>
      <c r="E751" s="244"/>
      <c r="F751" s="244"/>
      <c r="G751" s="244"/>
      <c r="H751" s="244"/>
      <c r="I751" s="244"/>
      <c r="J751" s="244"/>
      <c r="K751" s="244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>
      <c r="A752" s="244"/>
      <c r="B752" s="36"/>
      <c r="C752" s="244"/>
      <c r="D752" s="244"/>
      <c r="E752" s="244"/>
      <c r="F752" s="244"/>
      <c r="G752" s="244"/>
      <c r="H752" s="244"/>
      <c r="I752" s="244"/>
      <c r="J752" s="244"/>
      <c r="K752" s="244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>
      <c r="A753" s="244"/>
      <c r="B753" s="36"/>
      <c r="C753" s="244"/>
      <c r="D753" s="244"/>
      <c r="E753" s="244"/>
      <c r="F753" s="244"/>
      <c r="G753" s="244"/>
      <c r="H753" s="244"/>
      <c r="I753" s="244"/>
      <c r="J753" s="244"/>
      <c r="K753" s="244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>
      <c r="A754" s="244"/>
      <c r="B754" s="36"/>
      <c r="C754" s="244"/>
      <c r="D754" s="244"/>
      <c r="E754" s="244"/>
      <c r="F754" s="244"/>
      <c r="G754" s="244"/>
      <c r="H754" s="244"/>
      <c r="I754" s="244"/>
      <c r="J754" s="244"/>
      <c r="K754" s="244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>
      <c r="A755" s="244"/>
      <c r="B755" s="36"/>
      <c r="C755" s="244"/>
      <c r="D755" s="244"/>
      <c r="E755" s="244"/>
      <c r="F755" s="244"/>
      <c r="G755" s="244"/>
      <c r="H755" s="244"/>
      <c r="I755" s="244"/>
      <c r="J755" s="244"/>
      <c r="K755" s="244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>
      <c r="A756" s="244"/>
      <c r="B756" s="36"/>
      <c r="C756" s="244"/>
      <c r="D756" s="244"/>
      <c r="E756" s="244"/>
      <c r="F756" s="244"/>
      <c r="G756" s="244"/>
      <c r="H756" s="244"/>
      <c r="I756" s="244"/>
      <c r="J756" s="244"/>
      <c r="K756" s="244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>
      <c r="A757" s="244"/>
      <c r="B757" s="36"/>
      <c r="C757" s="244"/>
      <c r="D757" s="244"/>
      <c r="E757" s="244"/>
      <c r="F757" s="244"/>
      <c r="G757" s="244"/>
      <c r="H757" s="244"/>
      <c r="I757" s="244"/>
      <c r="J757" s="244"/>
      <c r="K757" s="244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>
      <c r="A758" s="244"/>
      <c r="B758" s="36"/>
      <c r="C758" s="244"/>
      <c r="D758" s="244"/>
      <c r="E758" s="244"/>
      <c r="F758" s="244"/>
      <c r="G758" s="244"/>
      <c r="H758" s="244"/>
      <c r="I758" s="244"/>
      <c r="J758" s="244"/>
      <c r="K758" s="244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>
      <c r="A759" s="244"/>
      <c r="B759" s="36"/>
      <c r="C759" s="244"/>
      <c r="D759" s="244"/>
      <c r="E759" s="244"/>
      <c r="F759" s="244"/>
      <c r="G759" s="244"/>
      <c r="H759" s="244"/>
      <c r="I759" s="244"/>
      <c r="J759" s="244"/>
      <c r="K759" s="244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>
      <c r="A760" s="244"/>
      <c r="B760" s="36"/>
      <c r="C760" s="244"/>
      <c r="D760" s="244"/>
      <c r="E760" s="244"/>
      <c r="F760" s="244"/>
      <c r="G760" s="244"/>
      <c r="H760" s="244"/>
      <c r="I760" s="244"/>
      <c r="J760" s="244"/>
      <c r="K760" s="244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>
      <c r="A761" s="244"/>
      <c r="B761" s="36"/>
      <c r="C761" s="244"/>
      <c r="D761" s="244"/>
      <c r="E761" s="244"/>
      <c r="F761" s="244"/>
      <c r="G761" s="244"/>
      <c r="H761" s="244"/>
      <c r="I761" s="244"/>
      <c r="J761" s="244"/>
      <c r="K761" s="244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>
      <c r="A762" s="244"/>
      <c r="B762" s="36"/>
      <c r="C762" s="244"/>
      <c r="D762" s="244"/>
      <c r="E762" s="244"/>
      <c r="F762" s="244"/>
      <c r="G762" s="244"/>
      <c r="H762" s="244"/>
      <c r="I762" s="244"/>
      <c r="J762" s="244"/>
      <c r="K762" s="244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>
      <c r="A763" s="244"/>
      <c r="B763" s="36"/>
      <c r="C763" s="244"/>
      <c r="D763" s="244"/>
      <c r="E763" s="244"/>
      <c r="F763" s="244"/>
      <c r="G763" s="244"/>
      <c r="H763" s="244"/>
      <c r="I763" s="244"/>
      <c r="J763" s="244"/>
      <c r="K763" s="244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>
      <c r="A764" s="244"/>
      <c r="B764" s="36"/>
      <c r="C764" s="244"/>
      <c r="D764" s="244"/>
      <c r="E764" s="244"/>
      <c r="F764" s="244"/>
      <c r="G764" s="244"/>
      <c r="H764" s="244"/>
      <c r="I764" s="244"/>
      <c r="J764" s="244"/>
      <c r="K764" s="244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>
      <c r="A765" s="244"/>
      <c r="B765" s="36"/>
      <c r="C765" s="244"/>
      <c r="D765" s="244"/>
      <c r="E765" s="244"/>
      <c r="F765" s="244"/>
      <c r="G765" s="244"/>
      <c r="H765" s="244"/>
      <c r="I765" s="244"/>
      <c r="J765" s="244"/>
      <c r="K765" s="244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>
      <c r="A766" s="244"/>
      <c r="B766" s="36"/>
      <c r="C766" s="244"/>
      <c r="D766" s="244"/>
      <c r="E766" s="244"/>
      <c r="F766" s="244"/>
      <c r="G766" s="244"/>
      <c r="H766" s="244"/>
      <c r="I766" s="244"/>
      <c r="J766" s="244"/>
      <c r="K766" s="244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>
      <c r="A767" s="244"/>
      <c r="B767" s="36"/>
      <c r="C767" s="244"/>
      <c r="D767" s="244"/>
      <c r="E767" s="244"/>
      <c r="F767" s="244"/>
      <c r="G767" s="244"/>
      <c r="H767" s="244"/>
      <c r="I767" s="244"/>
      <c r="J767" s="244"/>
      <c r="K767" s="244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>
      <c r="A768" s="244"/>
      <c r="B768" s="36"/>
      <c r="C768" s="244"/>
      <c r="D768" s="244"/>
      <c r="E768" s="244"/>
      <c r="F768" s="244"/>
      <c r="G768" s="244"/>
      <c r="H768" s="244"/>
      <c r="I768" s="244"/>
      <c r="J768" s="244"/>
      <c r="K768" s="244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>
      <c r="A769" s="244"/>
      <c r="B769" s="36"/>
      <c r="C769" s="244"/>
      <c r="D769" s="244"/>
      <c r="E769" s="244"/>
      <c r="F769" s="244"/>
      <c r="G769" s="244"/>
      <c r="H769" s="244"/>
      <c r="I769" s="244"/>
      <c r="J769" s="244"/>
      <c r="K769" s="244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>
      <c r="A770" s="244"/>
      <c r="B770" s="36"/>
      <c r="C770" s="244"/>
      <c r="D770" s="244"/>
      <c r="E770" s="244"/>
      <c r="F770" s="244"/>
      <c r="G770" s="244"/>
      <c r="H770" s="244"/>
      <c r="I770" s="244"/>
      <c r="J770" s="244"/>
      <c r="K770" s="244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>
      <c r="A771" s="244"/>
      <c r="B771" s="36"/>
      <c r="C771" s="244"/>
      <c r="D771" s="244"/>
      <c r="E771" s="244"/>
      <c r="F771" s="244"/>
      <c r="G771" s="244"/>
      <c r="H771" s="244"/>
      <c r="I771" s="244"/>
      <c r="J771" s="244"/>
      <c r="K771" s="244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>
      <c r="A772" s="244"/>
      <c r="B772" s="36"/>
      <c r="C772" s="244"/>
      <c r="D772" s="244"/>
      <c r="E772" s="244"/>
      <c r="F772" s="244"/>
      <c r="G772" s="244"/>
      <c r="H772" s="244"/>
      <c r="I772" s="244"/>
      <c r="J772" s="244"/>
      <c r="K772" s="244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>
      <c r="A773" s="244"/>
      <c r="B773" s="36"/>
      <c r="C773" s="244"/>
      <c r="D773" s="244"/>
      <c r="E773" s="244"/>
      <c r="F773" s="244"/>
      <c r="G773" s="244"/>
      <c r="H773" s="244"/>
      <c r="I773" s="244"/>
      <c r="J773" s="244"/>
      <c r="K773" s="244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>
      <c r="A774" s="244"/>
      <c r="B774" s="36"/>
      <c r="C774" s="244"/>
      <c r="D774" s="244"/>
      <c r="E774" s="244"/>
      <c r="F774" s="244"/>
      <c r="G774" s="244"/>
      <c r="H774" s="244"/>
      <c r="I774" s="244"/>
      <c r="J774" s="244"/>
      <c r="K774" s="244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>
      <c r="A775" s="244"/>
      <c r="B775" s="36"/>
      <c r="C775" s="244"/>
      <c r="D775" s="244"/>
      <c r="E775" s="244"/>
      <c r="F775" s="244"/>
      <c r="G775" s="244"/>
      <c r="H775" s="244"/>
      <c r="I775" s="244"/>
      <c r="J775" s="244"/>
      <c r="K775" s="244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>
      <c r="A776" s="244"/>
      <c r="B776" s="36"/>
      <c r="C776" s="244"/>
      <c r="D776" s="244"/>
      <c r="E776" s="244"/>
      <c r="F776" s="244"/>
      <c r="G776" s="244"/>
      <c r="H776" s="244"/>
      <c r="I776" s="244"/>
      <c r="J776" s="244"/>
      <c r="K776" s="244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>
      <c r="A777" s="244"/>
      <c r="B777" s="36"/>
      <c r="C777" s="244"/>
      <c r="D777" s="244"/>
      <c r="E777" s="244"/>
      <c r="F777" s="244"/>
      <c r="G777" s="244"/>
      <c r="H777" s="244"/>
      <c r="I777" s="244"/>
      <c r="J777" s="244"/>
      <c r="K777" s="244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>
      <c r="A778" s="244"/>
      <c r="B778" s="36"/>
      <c r="C778" s="244"/>
      <c r="D778" s="244"/>
      <c r="E778" s="244"/>
      <c r="F778" s="244"/>
      <c r="G778" s="244"/>
      <c r="H778" s="244"/>
      <c r="I778" s="244"/>
      <c r="J778" s="244"/>
      <c r="K778" s="244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>
      <c r="A779" s="244"/>
      <c r="B779" s="36"/>
      <c r="C779" s="244"/>
      <c r="D779" s="244"/>
      <c r="E779" s="244"/>
      <c r="F779" s="244"/>
      <c r="G779" s="244"/>
      <c r="H779" s="244"/>
      <c r="I779" s="244"/>
      <c r="J779" s="244"/>
      <c r="K779" s="244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>
      <c r="A780" s="244"/>
      <c r="B780" s="36"/>
      <c r="C780" s="244"/>
      <c r="D780" s="244"/>
      <c r="E780" s="244"/>
      <c r="F780" s="244"/>
      <c r="G780" s="244"/>
      <c r="H780" s="244"/>
      <c r="I780" s="244"/>
      <c r="J780" s="244"/>
      <c r="K780" s="244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>
      <c r="A781" s="244"/>
      <c r="B781" s="36"/>
      <c r="C781" s="244"/>
      <c r="D781" s="244"/>
      <c r="E781" s="244"/>
      <c r="F781" s="244"/>
      <c r="G781" s="244"/>
      <c r="H781" s="244"/>
      <c r="I781" s="244"/>
      <c r="J781" s="244"/>
      <c r="K781" s="244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>
      <c r="A782" s="244"/>
      <c r="B782" s="36"/>
      <c r="C782" s="244"/>
      <c r="D782" s="244"/>
      <c r="E782" s="244"/>
      <c r="F782" s="244"/>
      <c r="G782" s="244"/>
      <c r="H782" s="244"/>
      <c r="I782" s="244"/>
      <c r="J782" s="244"/>
      <c r="K782" s="244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>
      <c r="A783" s="244"/>
      <c r="B783" s="36"/>
      <c r="C783" s="244"/>
      <c r="D783" s="244"/>
      <c r="E783" s="244"/>
      <c r="F783" s="244"/>
      <c r="G783" s="244"/>
      <c r="H783" s="244"/>
      <c r="I783" s="244"/>
      <c r="J783" s="244"/>
      <c r="K783" s="244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>
      <c r="A784" s="244"/>
      <c r="B784" s="36"/>
      <c r="C784" s="244"/>
      <c r="D784" s="244"/>
      <c r="E784" s="244"/>
      <c r="F784" s="244"/>
      <c r="G784" s="244"/>
      <c r="H784" s="244"/>
      <c r="I784" s="244"/>
      <c r="J784" s="244"/>
      <c r="K784" s="244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>
      <c r="A785" s="244"/>
      <c r="B785" s="36"/>
      <c r="C785" s="244"/>
      <c r="D785" s="244"/>
      <c r="E785" s="244"/>
      <c r="F785" s="244"/>
      <c r="G785" s="244"/>
      <c r="H785" s="244"/>
      <c r="I785" s="244"/>
      <c r="J785" s="244"/>
      <c r="K785" s="244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>
      <c r="A786" s="244"/>
      <c r="B786" s="36"/>
      <c r="C786" s="244"/>
      <c r="D786" s="244"/>
      <c r="E786" s="244"/>
      <c r="F786" s="244"/>
      <c r="G786" s="244"/>
      <c r="H786" s="244"/>
      <c r="I786" s="244"/>
      <c r="J786" s="244"/>
      <c r="K786" s="244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>
      <c r="A787" s="244"/>
      <c r="B787" s="36"/>
      <c r="C787" s="244"/>
      <c r="D787" s="244"/>
      <c r="E787" s="244"/>
      <c r="F787" s="244"/>
      <c r="G787" s="244"/>
      <c r="H787" s="244"/>
      <c r="I787" s="244"/>
      <c r="J787" s="244"/>
      <c r="K787" s="244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>
      <c r="A788" s="244"/>
      <c r="B788" s="36"/>
      <c r="C788" s="244"/>
      <c r="D788" s="244"/>
      <c r="E788" s="244"/>
      <c r="F788" s="244"/>
      <c r="G788" s="244"/>
      <c r="H788" s="244"/>
      <c r="I788" s="244"/>
      <c r="J788" s="244"/>
      <c r="K788" s="244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>
      <c r="A789" s="244"/>
      <c r="B789" s="36"/>
      <c r="C789" s="244"/>
      <c r="D789" s="244"/>
      <c r="E789" s="244"/>
      <c r="F789" s="244"/>
      <c r="G789" s="244"/>
      <c r="H789" s="244"/>
      <c r="I789" s="244"/>
      <c r="J789" s="244"/>
      <c r="K789" s="244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>
      <c r="A790" s="244"/>
      <c r="B790" s="36"/>
      <c r="C790" s="244"/>
      <c r="D790" s="244"/>
      <c r="E790" s="244"/>
      <c r="F790" s="244"/>
      <c r="G790" s="244"/>
      <c r="H790" s="244"/>
      <c r="I790" s="244"/>
      <c r="J790" s="244"/>
      <c r="K790" s="244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>
      <c r="A791" s="244"/>
      <c r="B791" s="36"/>
      <c r="C791" s="244"/>
      <c r="D791" s="244"/>
      <c r="E791" s="244"/>
      <c r="F791" s="244"/>
      <c r="G791" s="244"/>
      <c r="H791" s="244"/>
      <c r="I791" s="244"/>
      <c r="J791" s="244"/>
      <c r="K791" s="244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>
      <c r="A792" s="244"/>
      <c r="B792" s="36"/>
      <c r="C792" s="244"/>
      <c r="D792" s="244"/>
      <c r="E792" s="244"/>
      <c r="F792" s="244"/>
      <c r="G792" s="244"/>
      <c r="H792" s="244"/>
      <c r="I792" s="244"/>
      <c r="J792" s="244"/>
      <c r="K792" s="244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>
      <c r="A793" s="244"/>
      <c r="B793" s="36"/>
      <c r="C793" s="244"/>
      <c r="D793" s="244"/>
      <c r="E793" s="244"/>
      <c r="F793" s="244"/>
      <c r="G793" s="244"/>
      <c r="H793" s="244"/>
      <c r="I793" s="244"/>
      <c r="J793" s="244"/>
      <c r="K793" s="244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>
      <c r="A794" s="244"/>
      <c r="B794" s="36"/>
      <c r="C794" s="244"/>
      <c r="D794" s="244"/>
      <c r="E794" s="244"/>
      <c r="F794" s="244"/>
      <c r="G794" s="244"/>
      <c r="H794" s="244"/>
      <c r="I794" s="244"/>
      <c r="J794" s="244"/>
      <c r="K794" s="244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>
      <c r="A795" s="244"/>
      <c r="B795" s="36"/>
      <c r="C795" s="244"/>
      <c r="D795" s="244"/>
      <c r="E795" s="244"/>
      <c r="F795" s="244"/>
      <c r="G795" s="244"/>
      <c r="H795" s="244"/>
      <c r="I795" s="244"/>
      <c r="J795" s="244"/>
      <c r="K795" s="244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>
      <c r="A796" s="244"/>
      <c r="B796" s="36"/>
      <c r="C796" s="244"/>
      <c r="D796" s="244"/>
      <c r="E796" s="244"/>
      <c r="F796" s="244"/>
      <c r="G796" s="244"/>
      <c r="H796" s="244"/>
      <c r="I796" s="244"/>
      <c r="J796" s="244"/>
      <c r="K796" s="244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>
      <c r="A797" s="244"/>
      <c r="B797" s="36"/>
      <c r="C797" s="244"/>
      <c r="D797" s="244"/>
      <c r="E797" s="244"/>
      <c r="F797" s="244"/>
      <c r="G797" s="244"/>
      <c r="H797" s="244"/>
      <c r="I797" s="244"/>
      <c r="J797" s="244"/>
      <c r="K797" s="244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>
      <c r="A798" s="244"/>
      <c r="B798" s="36"/>
      <c r="C798" s="244"/>
      <c r="D798" s="244"/>
      <c r="E798" s="244"/>
      <c r="F798" s="244"/>
      <c r="G798" s="244"/>
      <c r="H798" s="244"/>
      <c r="I798" s="244"/>
      <c r="J798" s="244"/>
      <c r="K798" s="244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>
      <c r="A799" s="244"/>
      <c r="B799" s="36"/>
      <c r="C799" s="244"/>
      <c r="D799" s="244"/>
      <c r="E799" s="244"/>
      <c r="F799" s="244"/>
      <c r="G799" s="244"/>
      <c r="H799" s="244"/>
      <c r="I799" s="244"/>
      <c r="J799" s="244"/>
      <c r="K799" s="244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>
      <c r="A800" s="244"/>
      <c r="B800" s="36"/>
      <c r="C800" s="244"/>
      <c r="D800" s="244"/>
      <c r="E800" s="244"/>
      <c r="F800" s="244"/>
      <c r="G800" s="244"/>
      <c r="H800" s="244"/>
      <c r="I800" s="244"/>
      <c r="J800" s="244"/>
      <c r="K800" s="244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>
      <c r="A801" s="244"/>
      <c r="B801" s="36"/>
      <c r="C801" s="244"/>
      <c r="D801" s="244"/>
      <c r="E801" s="244"/>
      <c r="F801" s="244"/>
      <c r="G801" s="244"/>
      <c r="H801" s="244"/>
      <c r="I801" s="244"/>
      <c r="J801" s="244"/>
      <c r="K801" s="244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>
      <c r="A802" s="244"/>
      <c r="B802" s="36"/>
      <c r="C802" s="244"/>
      <c r="D802" s="244"/>
      <c r="E802" s="244"/>
      <c r="F802" s="244"/>
      <c r="G802" s="244"/>
      <c r="H802" s="244"/>
      <c r="I802" s="244"/>
      <c r="J802" s="244"/>
      <c r="K802" s="244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>
      <c r="A803" s="244"/>
      <c r="B803" s="36"/>
      <c r="C803" s="244"/>
      <c r="D803" s="244"/>
      <c r="E803" s="244"/>
      <c r="F803" s="244"/>
      <c r="G803" s="244"/>
      <c r="H803" s="244"/>
      <c r="I803" s="244"/>
      <c r="J803" s="244"/>
      <c r="K803" s="244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>
      <c r="A804" s="244"/>
      <c r="B804" s="36"/>
      <c r="C804" s="244"/>
      <c r="D804" s="244"/>
      <c r="E804" s="244"/>
      <c r="F804" s="244"/>
      <c r="G804" s="244"/>
      <c r="H804" s="244"/>
      <c r="I804" s="244"/>
      <c r="J804" s="244"/>
      <c r="K804" s="244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>
      <c r="A805" s="244"/>
      <c r="B805" s="36"/>
      <c r="C805" s="244"/>
      <c r="D805" s="244"/>
      <c r="E805" s="244"/>
      <c r="F805" s="244"/>
      <c r="G805" s="244"/>
      <c r="H805" s="244"/>
      <c r="I805" s="244"/>
      <c r="J805" s="244"/>
      <c r="K805" s="244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>
      <c r="A806" s="244"/>
      <c r="B806" s="36"/>
      <c r="C806" s="244"/>
      <c r="D806" s="244"/>
      <c r="E806" s="244"/>
      <c r="F806" s="244"/>
      <c r="G806" s="244"/>
      <c r="H806" s="244"/>
      <c r="I806" s="244"/>
      <c r="J806" s="244"/>
      <c r="K806" s="244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>
      <c r="A807" s="244"/>
      <c r="B807" s="36"/>
      <c r="C807" s="244"/>
      <c r="D807" s="244"/>
      <c r="E807" s="244"/>
      <c r="F807" s="244"/>
      <c r="G807" s="244"/>
      <c r="H807" s="244"/>
      <c r="I807" s="244"/>
      <c r="J807" s="244"/>
      <c r="K807" s="244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>
      <c r="A808" s="244"/>
      <c r="B808" s="36"/>
      <c r="C808" s="244"/>
      <c r="D808" s="244"/>
      <c r="E808" s="244"/>
      <c r="F808" s="244"/>
      <c r="G808" s="244"/>
      <c r="H808" s="244"/>
      <c r="I808" s="244"/>
      <c r="J808" s="244"/>
      <c r="K808" s="244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>
      <c r="A809" s="244"/>
      <c r="B809" s="36"/>
      <c r="C809" s="244"/>
      <c r="D809" s="244"/>
      <c r="E809" s="244"/>
      <c r="F809" s="244"/>
      <c r="G809" s="244"/>
      <c r="H809" s="244"/>
      <c r="I809" s="244"/>
      <c r="J809" s="244"/>
      <c r="K809" s="244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>
      <c r="A810" s="244"/>
      <c r="B810" s="36"/>
      <c r="C810" s="244"/>
      <c r="D810" s="244"/>
      <c r="E810" s="244"/>
      <c r="F810" s="244"/>
      <c r="G810" s="244"/>
      <c r="H810" s="244"/>
      <c r="I810" s="244"/>
      <c r="J810" s="244"/>
      <c r="K810" s="244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>
      <c r="A811" s="244"/>
      <c r="B811" s="36"/>
      <c r="C811" s="244"/>
      <c r="D811" s="244"/>
      <c r="E811" s="244"/>
      <c r="F811" s="244"/>
      <c r="G811" s="244"/>
      <c r="H811" s="244"/>
      <c r="I811" s="244"/>
      <c r="J811" s="244"/>
      <c r="K811" s="244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>
      <c r="A812" s="244"/>
      <c r="B812" s="36"/>
      <c r="C812" s="244"/>
      <c r="D812" s="244"/>
      <c r="E812" s="244"/>
      <c r="F812" s="244"/>
      <c r="G812" s="244"/>
      <c r="H812" s="244"/>
      <c r="I812" s="244"/>
      <c r="J812" s="244"/>
      <c r="K812" s="244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>
      <c r="A813" s="244"/>
      <c r="B813" s="36"/>
      <c r="C813" s="244"/>
      <c r="D813" s="244"/>
      <c r="E813" s="244"/>
      <c r="F813" s="244"/>
      <c r="G813" s="244"/>
      <c r="H813" s="244"/>
      <c r="I813" s="244"/>
      <c r="J813" s="244"/>
      <c r="K813" s="244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>
      <c r="A814" s="244"/>
      <c r="B814" s="36"/>
      <c r="C814" s="244"/>
      <c r="D814" s="244"/>
      <c r="E814" s="244"/>
      <c r="F814" s="244"/>
      <c r="G814" s="244"/>
      <c r="H814" s="244"/>
      <c r="I814" s="244"/>
      <c r="J814" s="244"/>
      <c r="K814" s="244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>
      <c r="A815" s="244"/>
      <c r="B815" s="36"/>
      <c r="C815" s="244"/>
      <c r="D815" s="244"/>
      <c r="E815" s="244"/>
      <c r="F815" s="244"/>
      <c r="G815" s="244"/>
      <c r="H815" s="244"/>
      <c r="I815" s="244"/>
      <c r="J815" s="244"/>
      <c r="K815" s="244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>
      <c r="A816" s="244"/>
      <c r="B816" s="36"/>
      <c r="C816" s="244"/>
      <c r="D816" s="244"/>
      <c r="E816" s="244"/>
      <c r="F816" s="244"/>
      <c r="G816" s="244"/>
      <c r="H816" s="244"/>
      <c r="I816" s="244"/>
      <c r="J816" s="244"/>
      <c r="K816" s="244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>
      <c r="A817" s="244"/>
      <c r="B817" s="36"/>
      <c r="C817" s="244"/>
      <c r="D817" s="244"/>
      <c r="E817" s="244"/>
      <c r="F817" s="244"/>
      <c r="G817" s="244"/>
      <c r="H817" s="244"/>
      <c r="I817" s="244"/>
      <c r="J817" s="244"/>
      <c r="K817" s="244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>
      <c r="A818" s="244"/>
      <c r="B818" s="36"/>
      <c r="C818" s="244"/>
      <c r="D818" s="244"/>
      <c r="E818" s="244"/>
      <c r="F818" s="244"/>
      <c r="G818" s="244"/>
      <c r="H818" s="244"/>
      <c r="I818" s="244"/>
      <c r="J818" s="244"/>
      <c r="K818" s="244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>
      <c r="A819" s="244"/>
      <c r="B819" s="36"/>
      <c r="C819" s="244"/>
      <c r="D819" s="244"/>
      <c r="E819" s="244"/>
      <c r="F819" s="244"/>
      <c r="G819" s="244"/>
      <c r="H819" s="244"/>
      <c r="I819" s="244"/>
      <c r="J819" s="244"/>
      <c r="K819" s="244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>
      <c r="A820" s="244"/>
      <c r="B820" s="36"/>
      <c r="C820" s="244"/>
      <c r="D820" s="244"/>
      <c r="E820" s="244"/>
      <c r="F820" s="244"/>
      <c r="G820" s="244"/>
      <c r="H820" s="244"/>
      <c r="I820" s="244"/>
      <c r="J820" s="244"/>
      <c r="K820" s="244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>
      <c r="A821" s="244"/>
      <c r="B821" s="36"/>
      <c r="C821" s="244"/>
      <c r="D821" s="244"/>
      <c r="E821" s="244"/>
      <c r="F821" s="244"/>
      <c r="G821" s="244"/>
      <c r="H821" s="244"/>
      <c r="I821" s="244"/>
      <c r="J821" s="244"/>
      <c r="K821" s="244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>
      <c r="A822" s="244"/>
      <c r="B822" s="36"/>
      <c r="C822" s="244"/>
      <c r="D822" s="244"/>
      <c r="E822" s="244"/>
      <c r="F822" s="244"/>
      <c r="G822" s="244"/>
      <c r="H822" s="244"/>
      <c r="I822" s="244"/>
      <c r="J822" s="244"/>
      <c r="K822" s="244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>
      <c r="A823" s="244"/>
      <c r="B823" s="36"/>
      <c r="C823" s="244"/>
      <c r="D823" s="244"/>
      <c r="E823" s="244"/>
      <c r="F823" s="244"/>
      <c r="G823" s="244"/>
      <c r="H823" s="244"/>
      <c r="I823" s="244"/>
      <c r="J823" s="244"/>
      <c r="K823" s="244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>
      <c r="A824" s="244"/>
      <c r="B824" s="36"/>
      <c r="C824" s="244"/>
      <c r="D824" s="244"/>
      <c r="E824" s="244"/>
      <c r="F824" s="244"/>
      <c r="G824" s="244"/>
      <c r="H824" s="244"/>
      <c r="I824" s="244"/>
      <c r="J824" s="244"/>
      <c r="K824" s="244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>
      <c r="A825" s="244"/>
      <c r="B825" s="36"/>
      <c r="C825" s="244"/>
      <c r="D825" s="244"/>
      <c r="E825" s="244"/>
      <c r="F825" s="244"/>
      <c r="G825" s="244"/>
      <c r="H825" s="244"/>
      <c r="I825" s="244"/>
      <c r="J825" s="244"/>
      <c r="K825" s="244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>
      <c r="A826" s="244"/>
      <c r="B826" s="36"/>
      <c r="C826" s="244"/>
      <c r="D826" s="244"/>
      <c r="E826" s="244"/>
      <c r="F826" s="244"/>
      <c r="G826" s="244"/>
      <c r="H826" s="244"/>
      <c r="I826" s="244"/>
      <c r="J826" s="244"/>
      <c r="K826" s="244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>
      <c r="A827" s="244"/>
      <c r="B827" s="36"/>
      <c r="C827" s="244"/>
      <c r="D827" s="244"/>
      <c r="E827" s="244"/>
      <c r="F827" s="244"/>
      <c r="G827" s="244"/>
      <c r="H827" s="244"/>
      <c r="I827" s="244"/>
      <c r="J827" s="244"/>
      <c r="K827" s="244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>
      <c r="A828" s="244"/>
      <c r="B828" s="36"/>
      <c r="C828" s="244"/>
      <c r="D828" s="244"/>
      <c r="E828" s="244"/>
      <c r="F828" s="244"/>
      <c r="G828" s="244"/>
      <c r="H828" s="244"/>
      <c r="I828" s="244"/>
      <c r="J828" s="244"/>
      <c r="K828" s="244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>
      <c r="A829" s="244"/>
      <c r="B829" s="36"/>
      <c r="C829" s="244"/>
      <c r="D829" s="244"/>
      <c r="E829" s="244"/>
      <c r="F829" s="244"/>
      <c r="G829" s="244"/>
      <c r="H829" s="244"/>
      <c r="I829" s="244"/>
      <c r="J829" s="244"/>
      <c r="K829" s="244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>
      <c r="A830" s="244"/>
      <c r="B830" s="36"/>
      <c r="C830" s="244"/>
      <c r="D830" s="244"/>
      <c r="E830" s="244"/>
      <c r="F830" s="244"/>
      <c r="G830" s="244"/>
      <c r="H830" s="244"/>
      <c r="I830" s="244"/>
      <c r="J830" s="244"/>
      <c r="K830" s="244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>
      <c r="A831" s="244"/>
      <c r="B831" s="36"/>
      <c r="C831" s="244"/>
      <c r="D831" s="244"/>
      <c r="E831" s="244"/>
      <c r="F831" s="244"/>
      <c r="G831" s="244"/>
      <c r="H831" s="244"/>
      <c r="I831" s="244"/>
      <c r="J831" s="244"/>
      <c r="K831" s="244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>
      <c r="A832" s="244"/>
      <c r="B832" s="36"/>
      <c r="C832" s="244"/>
      <c r="D832" s="244"/>
      <c r="E832" s="244"/>
      <c r="F832" s="244"/>
      <c r="G832" s="244"/>
      <c r="H832" s="244"/>
      <c r="I832" s="244"/>
      <c r="J832" s="244"/>
      <c r="K832" s="244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>
      <c r="A833" s="244"/>
      <c r="B833" s="36"/>
      <c r="C833" s="244"/>
      <c r="D833" s="244"/>
      <c r="E833" s="244"/>
      <c r="F833" s="244"/>
      <c r="G833" s="244"/>
      <c r="H833" s="244"/>
      <c r="I833" s="244"/>
      <c r="J833" s="244"/>
      <c r="K833" s="244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>
      <c r="A834" s="244"/>
      <c r="B834" s="36"/>
      <c r="C834" s="244"/>
      <c r="D834" s="244"/>
      <c r="E834" s="244"/>
      <c r="F834" s="244"/>
      <c r="G834" s="244"/>
      <c r="H834" s="244"/>
      <c r="I834" s="244"/>
      <c r="J834" s="244"/>
      <c r="K834" s="244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>
      <c r="A835" s="244"/>
      <c r="B835" s="36"/>
      <c r="C835" s="244"/>
      <c r="D835" s="244"/>
      <c r="E835" s="244"/>
      <c r="F835" s="244"/>
      <c r="G835" s="244"/>
      <c r="H835" s="244"/>
      <c r="I835" s="244"/>
      <c r="J835" s="244"/>
      <c r="K835" s="244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>
      <c r="A836" s="244"/>
      <c r="B836" s="36"/>
      <c r="C836" s="244"/>
      <c r="D836" s="244"/>
      <c r="E836" s="244"/>
      <c r="F836" s="244"/>
      <c r="G836" s="244"/>
      <c r="H836" s="244"/>
      <c r="I836" s="244"/>
      <c r="J836" s="244"/>
      <c r="K836" s="244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>
      <c r="A837" s="244"/>
      <c r="B837" s="36"/>
      <c r="C837" s="244"/>
      <c r="D837" s="244"/>
      <c r="E837" s="244"/>
      <c r="F837" s="244"/>
      <c r="G837" s="244"/>
      <c r="H837" s="244"/>
      <c r="I837" s="244"/>
      <c r="J837" s="244"/>
      <c r="K837" s="244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>
      <c r="A838" s="244"/>
      <c r="B838" s="36"/>
      <c r="C838" s="244"/>
      <c r="D838" s="244"/>
      <c r="E838" s="244"/>
      <c r="F838" s="244"/>
      <c r="G838" s="244"/>
      <c r="H838" s="244"/>
      <c r="I838" s="244"/>
      <c r="J838" s="244"/>
      <c r="K838" s="244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>
      <c r="A839" s="244"/>
      <c r="B839" s="36"/>
      <c r="C839" s="244"/>
      <c r="D839" s="244"/>
      <c r="E839" s="244"/>
      <c r="F839" s="244"/>
      <c r="G839" s="244"/>
      <c r="H839" s="244"/>
      <c r="I839" s="244"/>
      <c r="J839" s="244"/>
      <c r="K839" s="244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>
      <c r="A840" s="244"/>
      <c r="B840" s="36"/>
      <c r="C840" s="244"/>
      <c r="D840" s="244"/>
      <c r="E840" s="244"/>
      <c r="F840" s="244"/>
      <c r="G840" s="244"/>
      <c r="H840" s="244"/>
      <c r="I840" s="244"/>
      <c r="J840" s="244"/>
      <c r="K840" s="244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>
      <c r="A841" s="244"/>
      <c r="B841" s="36"/>
      <c r="C841" s="244"/>
      <c r="D841" s="244"/>
      <c r="E841" s="244"/>
      <c r="F841" s="244"/>
      <c r="G841" s="244"/>
      <c r="H841" s="244"/>
      <c r="I841" s="244"/>
      <c r="J841" s="244"/>
      <c r="K841" s="244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>
      <c r="A842" s="244"/>
      <c r="B842" s="36"/>
      <c r="C842" s="244"/>
      <c r="D842" s="244"/>
      <c r="E842" s="244"/>
      <c r="F842" s="244"/>
      <c r="G842" s="244"/>
      <c r="H842" s="244"/>
      <c r="I842" s="244"/>
      <c r="J842" s="244"/>
      <c r="K842" s="244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>
      <c r="A843" s="244"/>
      <c r="B843" s="36"/>
      <c r="C843" s="244"/>
      <c r="D843" s="244"/>
      <c r="E843" s="244"/>
      <c r="F843" s="244"/>
      <c r="G843" s="244"/>
      <c r="H843" s="244"/>
      <c r="I843" s="244"/>
      <c r="J843" s="244"/>
      <c r="K843" s="244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>
      <c r="A844" s="244"/>
      <c r="B844" s="36"/>
      <c r="C844" s="244"/>
      <c r="D844" s="244"/>
      <c r="E844" s="244"/>
      <c r="F844" s="244"/>
      <c r="G844" s="244"/>
      <c r="H844" s="244"/>
      <c r="I844" s="244"/>
      <c r="J844" s="244"/>
      <c r="K844" s="244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>
      <c r="A845" s="244"/>
      <c r="B845" s="36"/>
      <c r="C845" s="244"/>
      <c r="D845" s="244"/>
      <c r="E845" s="244"/>
      <c r="F845" s="244"/>
      <c r="G845" s="244"/>
      <c r="H845" s="244"/>
      <c r="I845" s="244"/>
      <c r="J845" s="244"/>
      <c r="K845" s="244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>
      <c r="A846" s="244"/>
      <c r="B846" s="36"/>
      <c r="C846" s="244"/>
      <c r="D846" s="244"/>
      <c r="E846" s="244"/>
      <c r="F846" s="244"/>
      <c r="G846" s="244"/>
      <c r="H846" s="244"/>
      <c r="I846" s="244"/>
      <c r="J846" s="244"/>
      <c r="K846" s="244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>
      <c r="A847" s="244"/>
      <c r="B847" s="36"/>
      <c r="C847" s="244"/>
      <c r="D847" s="244"/>
      <c r="E847" s="244"/>
      <c r="F847" s="244"/>
      <c r="G847" s="244"/>
      <c r="H847" s="244"/>
      <c r="I847" s="244"/>
      <c r="J847" s="244"/>
      <c r="K847" s="244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>
      <c r="A848" s="244"/>
      <c r="B848" s="36"/>
      <c r="C848" s="244"/>
      <c r="D848" s="244"/>
      <c r="E848" s="244"/>
      <c r="F848" s="244"/>
      <c r="G848" s="244"/>
      <c r="H848" s="244"/>
      <c r="I848" s="244"/>
      <c r="J848" s="244"/>
      <c r="K848" s="244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>
      <c r="A849" s="244"/>
      <c r="B849" s="36"/>
      <c r="C849" s="244"/>
      <c r="D849" s="244"/>
      <c r="E849" s="244"/>
      <c r="F849" s="244"/>
      <c r="G849" s="244"/>
      <c r="H849" s="244"/>
      <c r="I849" s="244"/>
      <c r="J849" s="244"/>
      <c r="K849" s="244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>
      <c r="A850" s="244"/>
      <c r="B850" s="36"/>
      <c r="C850" s="244"/>
      <c r="D850" s="244"/>
      <c r="E850" s="244"/>
      <c r="F850" s="244"/>
      <c r="G850" s="244"/>
      <c r="H850" s="244"/>
      <c r="I850" s="244"/>
      <c r="J850" s="244"/>
      <c r="K850" s="244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>
      <c r="A851" s="244"/>
      <c r="B851" s="36"/>
      <c r="C851" s="244"/>
      <c r="D851" s="244"/>
      <c r="E851" s="244"/>
      <c r="F851" s="244"/>
      <c r="G851" s="244"/>
      <c r="H851" s="244"/>
      <c r="I851" s="244"/>
      <c r="J851" s="244"/>
      <c r="K851" s="244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>
      <c r="A852" s="244"/>
      <c r="B852" s="36"/>
      <c r="C852" s="244"/>
      <c r="D852" s="244"/>
      <c r="E852" s="244"/>
      <c r="F852" s="244"/>
      <c r="G852" s="244"/>
      <c r="H852" s="244"/>
      <c r="I852" s="244"/>
      <c r="J852" s="244"/>
      <c r="K852" s="244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>
      <c r="A853" s="244"/>
      <c r="B853" s="36"/>
      <c r="C853" s="244"/>
      <c r="D853" s="244"/>
      <c r="E853" s="244"/>
      <c r="F853" s="244"/>
      <c r="G853" s="244"/>
      <c r="H853" s="244"/>
      <c r="I853" s="244"/>
      <c r="J853" s="244"/>
      <c r="K853" s="244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>
      <c r="A854" s="244"/>
      <c r="B854" s="36"/>
      <c r="C854" s="244"/>
      <c r="D854" s="244"/>
      <c r="E854" s="244"/>
      <c r="F854" s="244"/>
      <c r="G854" s="244"/>
      <c r="H854" s="244"/>
      <c r="I854" s="244"/>
      <c r="J854" s="244"/>
      <c r="K854" s="244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>
      <c r="A855" s="244"/>
      <c r="B855" s="36"/>
      <c r="C855" s="244"/>
      <c r="D855" s="244"/>
      <c r="E855" s="244"/>
      <c r="F855" s="244"/>
      <c r="G855" s="244"/>
      <c r="H855" s="244"/>
      <c r="I855" s="244"/>
      <c r="J855" s="244"/>
      <c r="K855" s="244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>
      <c r="A856" s="244"/>
      <c r="B856" s="36"/>
      <c r="C856" s="244"/>
      <c r="D856" s="244"/>
      <c r="E856" s="244"/>
      <c r="F856" s="244"/>
      <c r="G856" s="244"/>
      <c r="H856" s="244"/>
      <c r="I856" s="244"/>
      <c r="J856" s="244"/>
      <c r="K856" s="244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>
      <c r="A857" s="244"/>
      <c r="B857" s="36"/>
      <c r="C857" s="244"/>
      <c r="D857" s="244"/>
      <c r="E857" s="244"/>
      <c r="F857" s="244"/>
      <c r="G857" s="244"/>
      <c r="H857" s="244"/>
      <c r="I857" s="244"/>
      <c r="J857" s="244"/>
      <c r="K857" s="244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>
      <c r="A858" s="244"/>
      <c r="B858" s="36"/>
      <c r="C858" s="244"/>
      <c r="D858" s="244"/>
      <c r="E858" s="244"/>
      <c r="F858" s="244"/>
      <c r="G858" s="244"/>
      <c r="H858" s="244"/>
      <c r="I858" s="244"/>
      <c r="J858" s="244"/>
      <c r="K858" s="244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>
      <c r="A859" s="244"/>
      <c r="B859" s="36"/>
      <c r="C859" s="244"/>
      <c r="D859" s="244"/>
      <c r="E859" s="244"/>
      <c r="F859" s="244"/>
      <c r="G859" s="244"/>
      <c r="H859" s="244"/>
      <c r="I859" s="244"/>
      <c r="J859" s="244"/>
      <c r="K859" s="244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>
      <c r="A860" s="244"/>
      <c r="B860" s="36"/>
      <c r="C860" s="244"/>
      <c r="D860" s="244"/>
      <c r="E860" s="244"/>
      <c r="F860" s="244"/>
      <c r="G860" s="244"/>
      <c r="H860" s="244"/>
      <c r="I860" s="244"/>
      <c r="J860" s="244"/>
      <c r="K860" s="244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>
      <c r="A861" s="244"/>
      <c r="B861" s="36"/>
      <c r="C861" s="244"/>
      <c r="D861" s="244"/>
      <c r="E861" s="244"/>
      <c r="F861" s="244"/>
      <c r="G861" s="244"/>
      <c r="H861" s="244"/>
      <c r="I861" s="244"/>
      <c r="J861" s="244"/>
      <c r="K861" s="244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>
      <c r="A862" s="244"/>
      <c r="B862" s="36"/>
      <c r="C862" s="244"/>
      <c r="D862" s="244"/>
      <c r="E862" s="244"/>
      <c r="F862" s="244"/>
      <c r="G862" s="244"/>
      <c r="H862" s="244"/>
      <c r="I862" s="244"/>
      <c r="J862" s="244"/>
      <c r="K862" s="244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>
      <c r="A863" s="244"/>
      <c r="B863" s="36"/>
      <c r="C863" s="244"/>
      <c r="D863" s="244"/>
      <c r="E863" s="244"/>
      <c r="F863" s="244"/>
      <c r="G863" s="244"/>
      <c r="H863" s="244"/>
      <c r="I863" s="244"/>
      <c r="J863" s="244"/>
      <c r="K863" s="244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>
      <c r="A864" s="244"/>
      <c r="B864" s="36"/>
      <c r="C864" s="244"/>
      <c r="D864" s="244"/>
      <c r="E864" s="244"/>
      <c r="F864" s="244"/>
      <c r="G864" s="244"/>
      <c r="H864" s="244"/>
      <c r="I864" s="244"/>
      <c r="J864" s="244"/>
      <c r="K864" s="244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>
      <c r="A865" s="244"/>
      <c r="B865" s="36"/>
      <c r="C865" s="244"/>
      <c r="D865" s="244"/>
      <c r="E865" s="244"/>
      <c r="F865" s="244"/>
      <c r="G865" s="244"/>
      <c r="H865" s="244"/>
      <c r="I865" s="244"/>
      <c r="J865" s="244"/>
      <c r="K865" s="244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>
      <c r="A866" s="244"/>
      <c r="B866" s="36"/>
      <c r="C866" s="244"/>
      <c r="D866" s="244"/>
      <c r="E866" s="244"/>
      <c r="F866" s="244"/>
      <c r="G866" s="244"/>
      <c r="H866" s="244"/>
      <c r="I866" s="244"/>
      <c r="J866" s="244"/>
      <c r="K866" s="244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>
      <c r="A867" s="244"/>
      <c r="B867" s="36"/>
      <c r="C867" s="244"/>
      <c r="D867" s="244"/>
      <c r="E867" s="244"/>
      <c r="F867" s="244"/>
      <c r="G867" s="244"/>
      <c r="H867" s="244"/>
      <c r="I867" s="244"/>
      <c r="J867" s="244"/>
      <c r="K867" s="244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>
      <c r="A868" s="244"/>
      <c r="B868" s="36"/>
      <c r="C868" s="244"/>
      <c r="D868" s="244"/>
      <c r="E868" s="244"/>
      <c r="F868" s="244"/>
      <c r="G868" s="244"/>
      <c r="H868" s="244"/>
      <c r="I868" s="244"/>
      <c r="J868" s="244"/>
      <c r="K868" s="244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>
      <c r="A869" s="244"/>
      <c r="B869" s="36"/>
      <c r="C869" s="244"/>
      <c r="D869" s="244"/>
      <c r="E869" s="244"/>
      <c r="F869" s="244"/>
      <c r="G869" s="244"/>
      <c r="H869" s="244"/>
      <c r="I869" s="244"/>
      <c r="J869" s="244"/>
      <c r="K869" s="244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>
      <c r="A870" s="244"/>
      <c r="B870" s="36"/>
      <c r="C870" s="244"/>
      <c r="D870" s="244"/>
      <c r="E870" s="244"/>
      <c r="F870" s="244"/>
      <c r="G870" s="244"/>
      <c r="H870" s="244"/>
      <c r="I870" s="244"/>
      <c r="J870" s="244"/>
      <c r="K870" s="244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>
      <c r="A871" s="244"/>
      <c r="B871" s="36"/>
      <c r="C871" s="244"/>
      <c r="D871" s="244"/>
      <c r="E871" s="244"/>
      <c r="F871" s="244"/>
      <c r="G871" s="244"/>
      <c r="H871" s="244"/>
      <c r="I871" s="244"/>
      <c r="J871" s="244"/>
      <c r="K871" s="244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>
      <c r="A872" s="244"/>
      <c r="B872" s="36"/>
      <c r="C872" s="244"/>
      <c r="D872" s="244"/>
      <c r="E872" s="244"/>
      <c r="F872" s="244"/>
      <c r="G872" s="244"/>
      <c r="H872" s="244"/>
      <c r="I872" s="244"/>
      <c r="J872" s="244"/>
      <c r="K872" s="244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>
      <c r="A873" s="244"/>
      <c r="B873" s="36"/>
      <c r="C873" s="244"/>
      <c r="D873" s="244"/>
      <c r="E873" s="244"/>
      <c r="F873" s="244"/>
      <c r="G873" s="244"/>
      <c r="H873" s="244"/>
      <c r="I873" s="244"/>
      <c r="J873" s="244"/>
      <c r="K873" s="244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>
      <c r="A874" s="244"/>
      <c r="B874" s="36"/>
      <c r="C874" s="244"/>
      <c r="D874" s="244"/>
      <c r="E874" s="244"/>
      <c r="F874" s="244"/>
      <c r="G874" s="244"/>
      <c r="H874" s="244"/>
      <c r="I874" s="244"/>
      <c r="J874" s="244"/>
      <c r="K874" s="244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>
      <c r="A875" s="244"/>
      <c r="B875" s="36"/>
      <c r="C875" s="244"/>
      <c r="D875" s="244"/>
      <c r="E875" s="244"/>
      <c r="F875" s="244"/>
      <c r="G875" s="244"/>
      <c r="H875" s="244"/>
      <c r="I875" s="244"/>
      <c r="J875" s="244"/>
      <c r="K875" s="244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>
      <c r="A876" s="244"/>
      <c r="B876" s="36"/>
      <c r="C876" s="244"/>
      <c r="D876" s="244"/>
      <c r="E876" s="244"/>
      <c r="F876" s="244"/>
      <c r="G876" s="244"/>
      <c r="H876" s="244"/>
      <c r="I876" s="244"/>
      <c r="J876" s="244"/>
      <c r="K876" s="244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>
      <c r="A877" s="244"/>
      <c r="B877" s="36"/>
      <c r="C877" s="244"/>
      <c r="D877" s="244"/>
      <c r="E877" s="244"/>
      <c r="F877" s="244"/>
      <c r="G877" s="244"/>
      <c r="H877" s="244"/>
      <c r="I877" s="244"/>
      <c r="J877" s="244"/>
      <c r="K877" s="244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>
      <c r="A878" s="244"/>
      <c r="B878" s="36"/>
      <c r="C878" s="244"/>
      <c r="D878" s="244"/>
      <c r="E878" s="244"/>
      <c r="F878" s="244"/>
      <c r="G878" s="244"/>
      <c r="H878" s="244"/>
      <c r="I878" s="244"/>
      <c r="J878" s="244"/>
      <c r="K878" s="244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>
      <c r="A879" s="244"/>
      <c r="B879" s="36"/>
      <c r="C879" s="244"/>
      <c r="D879" s="244"/>
      <c r="E879" s="244"/>
      <c r="F879" s="244"/>
      <c r="G879" s="244"/>
      <c r="H879" s="244"/>
      <c r="I879" s="244"/>
      <c r="J879" s="244"/>
      <c r="K879" s="244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>
      <c r="A880" s="244"/>
      <c r="B880" s="36"/>
      <c r="C880" s="244"/>
      <c r="D880" s="244"/>
      <c r="E880" s="244"/>
      <c r="F880" s="244"/>
      <c r="G880" s="244"/>
      <c r="H880" s="244"/>
      <c r="I880" s="244"/>
      <c r="J880" s="244"/>
      <c r="K880" s="244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>
      <c r="A881" s="244"/>
      <c r="B881" s="36"/>
      <c r="C881" s="244"/>
      <c r="D881" s="244"/>
      <c r="E881" s="244"/>
      <c r="F881" s="244"/>
      <c r="G881" s="244"/>
      <c r="H881" s="244"/>
      <c r="I881" s="244"/>
      <c r="J881" s="244"/>
      <c r="K881" s="244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>
      <c r="A882" s="244"/>
      <c r="B882" s="36"/>
      <c r="C882" s="244"/>
      <c r="D882" s="244"/>
      <c r="E882" s="244"/>
      <c r="F882" s="244"/>
      <c r="G882" s="244"/>
      <c r="H882" s="244"/>
      <c r="I882" s="244"/>
      <c r="J882" s="244"/>
      <c r="K882" s="244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>
      <c r="A883" s="244"/>
      <c r="B883" s="36"/>
      <c r="C883" s="244"/>
      <c r="D883" s="244"/>
      <c r="E883" s="244"/>
      <c r="F883" s="244"/>
      <c r="G883" s="244"/>
      <c r="H883" s="244"/>
      <c r="I883" s="244"/>
      <c r="J883" s="244"/>
      <c r="K883" s="244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>
      <c r="A884" s="244"/>
      <c r="B884" s="36"/>
      <c r="C884" s="244"/>
      <c r="D884" s="244"/>
      <c r="E884" s="244"/>
      <c r="F884" s="244"/>
      <c r="G884" s="244"/>
      <c r="H884" s="244"/>
      <c r="I884" s="244"/>
      <c r="J884" s="244"/>
      <c r="K884" s="244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>
      <c r="A885" s="244"/>
      <c r="B885" s="36"/>
      <c r="C885" s="244"/>
      <c r="D885" s="244"/>
      <c r="E885" s="244"/>
      <c r="F885" s="244"/>
      <c r="G885" s="244"/>
      <c r="H885" s="244"/>
      <c r="I885" s="244"/>
      <c r="J885" s="244"/>
      <c r="K885" s="244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>
      <c r="A886" s="244"/>
      <c r="B886" s="36"/>
      <c r="C886" s="244"/>
      <c r="D886" s="244"/>
      <c r="E886" s="244"/>
      <c r="F886" s="244"/>
      <c r="G886" s="244"/>
      <c r="H886" s="244"/>
      <c r="I886" s="244"/>
      <c r="J886" s="244"/>
      <c r="K886" s="244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>
      <c r="A887" s="244"/>
      <c r="B887" s="36"/>
      <c r="C887" s="244"/>
      <c r="D887" s="244"/>
      <c r="E887" s="244"/>
      <c r="F887" s="244"/>
      <c r="G887" s="244"/>
      <c r="H887" s="244"/>
      <c r="I887" s="244"/>
      <c r="J887" s="244"/>
      <c r="K887" s="244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>
      <c r="A888" s="244"/>
      <c r="B888" s="36"/>
      <c r="C888" s="244"/>
      <c r="D888" s="244"/>
      <c r="E888" s="244"/>
      <c r="F888" s="244"/>
      <c r="G888" s="244"/>
      <c r="H888" s="244"/>
      <c r="I888" s="244"/>
      <c r="J888" s="244"/>
      <c r="K888" s="244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>
      <c r="A889" s="244"/>
      <c r="B889" s="36"/>
      <c r="C889" s="244"/>
      <c r="D889" s="244"/>
      <c r="E889" s="244"/>
      <c r="F889" s="244"/>
      <c r="G889" s="244"/>
      <c r="H889" s="244"/>
      <c r="I889" s="244"/>
      <c r="J889" s="244"/>
      <c r="K889" s="244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>
      <c r="A890" s="244"/>
      <c r="B890" s="36"/>
      <c r="C890" s="244"/>
      <c r="D890" s="244"/>
      <c r="E890" s="244"/>
      <c r="F890" s="244"/>
      <c r="G890" s="244"/>
      <c r="H890" s="244"/>
      <c r="I890" s="244"/>
      <c r="J890" s="244"/>
      <c r="K890" s="244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>
      <c r="A891" s="244"/>
      <c r="B891" s="36"/>
      <c r="C891" s="244"/>
      <c r="D891" s="244"/>
      <c r="E891" s="244"/>
      <c r="F891" s="244"/>
      <c r="G891" s="244"/>
      <c r="H891" s="244"/>
      <c r="I891" s="244"/>
      <c r="J891" s="244"/>
      <c r="K891" s="244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>
      <c r="A892" s="244"/>
      <c r="B892" s="36"/>
      <c r="C892" s="244"/>
      <c r="D892" s="244"/>
      <c r="E892" s="244"/>
      <c r="F892" s="244"/>
      <c r="G892" s="244"/>
      <c r="H892" s="244"/>
      <c r="I892" s="244"/>
      <c r="J892" s="244"/>
      <c r="K892" s="244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>
      <c r="A893" s="244"/>
      <c r="B893" s="36"/>
      <c r="C893" s="244"/>
      <c r="D893" s="244"/>
      <c r="E893" s="244"/>
      <c r="F893" s="244"/>
      <c r="G893" s="244"/>
      <c r="H893" s="244"/>
      <c r="I893" s="244"/>
      <c r="J893" s="244"/>
      <c r="K893" s="244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>
      <c r="A894" s="244"/>
      <c r="B894" s="36"/>
      <c r="C894" s="244"/>
      <c r="D894" s="244"/>
      <c r="E894" s="244"/>
      <c r="F894" s="244"/>
      <c r="G894" s="244"/>
      <c r="H894" s="244"/>
      <c r="I894" s="244"/>
      <c r="J894" s="244"/>
      <c r="K894" s="244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>
      <c r="A895" s="244"/>
      <c r="B895" s="36"/>
      <c r="C895" s="244"/>
      <c r="D895" s="244"/>
      <c r="E895" s="244"/>
      <c r="F895" s="244"/>
      <c r="G895" s="244"/>
      <c r="H895" s="244"/>
      <c r="I895" s="244"/>
      <c r="J895" s="244"/>
      <c r="K895" s="244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>
      <c r="A896" s="244"/>
      <c r="B896" s="36"/>
      <c r="C896" s="244"/>
      <c r="D896" s="244"/>
      <c r="E896" s="244"/>
      <c r="F896" s="244"/>
      <c r="G896" s="244"/>
      <c r="H896" s="244"/>
      <c r="I896" s="244"/>
      <c r="J896" s="244"/>
      <c r="K896" s="244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>
      <c r="A897" s="244"/>
      <c r="B897" s="36"/>
      <c r="C897" s="244"/>
      <c r="D897" s="244"/>
      <c r="E897" s="244"/>
      <c r="F897" s="244"/>
      <c r="G897" s="244"/>
      <c r="H897" s="244"/>
      <c r="I897" s="244"/>
      <c r="J897" s="244"/>
      <c r="K897" s="244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>
      <c r="A898" s="244"/>
      <c r="B898" s="36"/>
      <c r="C898" s="244"/>
      <c r="D898" s="244"/>
      <c r="E898" s="244"/>
      <c r="F898" s="244"/>
      <c r="G898" s="244"/>
      <c r="H898" s="244"/>
      <c r="I898" s="244"/>
      <c r="J898" s="244"/>
      <c r="K898" s="244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>
      <c r="A899" s="244"/>
      <c r="B899" s="36"/>
      <c r="C899" s="244"/>
      <c r="D899" s="244"/>
      <c r="E899" s="244"/>
      <c r="F899" s="244"/>
      <c r="G899" s="244"/>
      <c r="H899" s="244"/>
      <c r="I899" s="244"/>
      <c r="J899" s="244"/>
      <c r="K899" s="244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>
      <c r="A900" s="244"/>
      <c r="B900" s="36"/>
      <c r="C900" s="244"/>
      <c r="D900" s="244"/>
      <c r="E900" s="244"/>
      <c r="F900" s="244"/>
      <c r="G900" s="244"/>
      <c r="H900" s="244"/>
      <c r="I900" s="244"/>
      <c r="J900" s="244"/>
      <c r="K900" s="244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>
      <c r="A901" s="244"/>
      <c r="B901" s="36"/>
      <c r="C901" s="244"/>
      <c r="D901" s="244"/>
      <c r="E901" s="244"/>
      <c r="F901" s="244"/>
      <c r="G901" s="244"/>
      <c r="H901" s="244"/>
      <c r="I901" s="244"/>
      <c r="J901" s="244"/>
      <c r="K901" s="244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>
      <c r="A902" s="244"/>
      <c r="B902" s="36"/>
      <c r="C902" s="244"/>
      <c r="D902" s="244"/>
      <c r="E902" s="244"/>
      <c r="F902" s="244"/>
      <c r="G902" s="244"/>
      <c r="H902" s="244"/>
      <c r="I902" s="244"/>
      <c r="J902" s="244"/>
      <c r="K902" s="244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>
      <c r="A903" s="244"/>
      <c r="B903" s="36"/>
      <c r="C903" s="244"/>
      <c r="D903" s="244"/>
      <c r="E903" s="244"/>
      <c r="F903" s="244"/>
      <c r="G903" s="244"/>
      <c r="H903" s="244"/>
      <c r="I903" s="244"/>
      <c r="J903" s="244"/>
      <c r="K903" s="244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>
      <c r="A904" s="244"/>
      <c r="B904" s="36"/>
      <c r="C904" s="244"/>
      <c r="D904" s="244"/>
      <c r="E904" s="244"/>
      <c r="F904" s="244"/>
      <c r="G904" s="244"/>
      <c r="H904" s="244"/>
      <c r="I904" s="244"/>
      <c r="J904" s="244"/>
      <c r="K904" s="244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>
      <c r="A905" s="244"/>
      <c r="B905" s="36"/>
      <c r="C905" s="244"/>
      <c r="D905" s="244"/>
      <c r="E905" s="244"/>
      <c r="F905" s="244"/>
      <c r="G905" s="244"/>
      <c r="H905" s="244"/>
      <c r="I905" s="244"/>
      <c r="J905" s="244"/>
      <c r="K905" s="244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>
      <c r="A906" s="244"/>
      <c r="B906" s="320"/>
      <c r="C906" s="244"/>
      <c r="D906" s="244"/>
      <c r="E906" s="244"/>
      <c r="F906" s="244"/>
      <c r="G906" s="244"/>
      <c r="H906" s="244"/>
      <c r="I906" s="244"/>
      <c r="J906" s="244"/>
      <c r="K906" s="244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>
      <c r="A907" s="244"/>
      <c r="B907" s="320"/>
      <c r="C907" s="244"/>
      <c r="D907" s="244"/>
      <c r="E907" s="244"/>
      <c r="F907" s="244"/>
      <c r="G907" s="244"/>
      <c r="H907" s="244"/>
      <c r="I907" s="244"/>
      <c r="J907" s="244"/>
      <c r="K907" s="244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>
      <c r="A908" s="244"/>
      <c r="B908" s="320"/>
      <c r="C908" s="244"/>
      <c r="D908" s="244"/>
      <c r="E908" s="244"/>
      <c r="F908" s="244"/>
      <c r="G908" s="244"/>
      <c r="H908" s="244"/>
      <c r="I908" s="244"/>
      <c r="J908" s="244"/>
      <c r="K908" s="244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>
      <c r="A909" s="244"/>
      <c r="B909" s="320"/>
      <c r="C909" s="244"/>
      <c r="D909" s="244"/>
      <c r="E909" s="244"/>
      <c r="F909" s="244"/>
      <c r="G909" s="244"/>
      <c r="H909" s="244"/>
      <c r="I909" s="244"/>
      <c r="J909" s="244"/>
      <c r="K909" s="244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>
      <c r="A910" s="244"/>
      <c r="B910" s="320"/>
      <c r="C910" s="244"/>
      <c r="D910" s="244"/>
      <c r="E910" s="244"/>
      <c r="F910" s="244"/>
      <c r="G910" s="244"/>
      <c r="H910" s="244"/>
      <c r="I910" s="244"/>
      <c r="J910" s="244"/>
      <c r="K910" s="244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>
      <c r="A911" s="244"/>
      <c r="B911" s="320"/>
      <c r="C911" s="244"/>
      <c r="D911" s="244"/>
      <c r="E911" s="244"/>
      <c r="F911" s="244"/>
      <c r="G911" s="244"/>
      <c r="H911" s="244"/>
      <c r="I911" s="244"/>
      <c r="J911" s="244"/>
      <c r="K911" s="244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>
      <c r="A912" s="244"/>
      <c r="B912" s="320"/>
      <c r="C912" s="244"/>
      <c r="D912" s="244"/>
      <c r="E912" s="244"/>
      <c r="F912" s="244"/>
      <c r="G912" s="244"/>
      <c r="H912" s="244"/>
      <c r="I912" s="244"/>
      <c r="J912" s="244"/>
      <c r="K912" s="244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>
      <c r="A913" s="244"/>
      <c r="B913" s="320"/>
      <c r="C913" s="244"/>
      <c r="D913" s="244"/>
      <c r="E913" s="244"/>
      <c r="F913" s="244"/>
      <c r="G913" s="244"/>
      <c r="H913" s="244"/>
      <c r="I913" s="244"/>
      <c r="J913" s="244"/>
      <c r="K913" s="244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>
      <c r="A914" s="244"/>
      <c r="B914" s="320"/>
      <c r="C914" s="244"/>
      <c r="D914" s="244"/>
      <c r="E914" s="244"/>
      <c r="F914" s="244"/>
      <c r="G914" s="244"/>
      <c r="H914" s="244"/>
      <c r="I914" s="244"/>
      <c r="J914" s="244"/>
      <c r="K914" s="244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>
      <c r="A915" s="244"/>
      <c r="B915" s="320"/>
      <c r="C915" s="244"/>
      <c r="D915" s="244"/>
      <c r="E915" s="244"/>
      <c r="F915" s="244"/>
      <c r="G915" s="244"/>
      <c r="H915" s="244"/>
      <c r="I915" s="244"/>
      <c r="J915" s="244"/>
      <c r="K915" s="244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>
      <c r="A916" s="244"/>
      <c r="B916" s="320"/>
      <c r="C916" s="244"/>
      <c r="D916" s="244"/>
      <c r="E916" s="244"/>
      <c r="F916" s="244"/>
      <c r="G916" s="244"/>
      <c r="H916" s="244"/>
      <c r="I916" s="244"/>
      <c r="J916" s="244"/>
      <c r="K916" s="244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>
      <c r="A917" s="244"/>
      <c r="B917" s="320"/>
      <c r="C917" s="244"/>
      <c r="D917" s="244"/>
      <c r="E917" s="244"/>
      <c r="F917" s="244"/>
      <c r="G917" s="244"/>
      <c r="H917" s="244"/>
      <c r="I917" s="244"/>
      <c r="J917" s="244"/>
      <c r="K917" s="244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>
      <c r="A918" s="244"/>
      <c r="B918" s="320"/>
      <c r="C918" s="244"/>
      <c r="D918" s="244"/>
      <c r="E918" s="244"/>
      <c r="F918" s="244"/>
      <c r="G918" s="244"/>
      <c r="H918" s="244"/>
      <c r="I918" s="244"/>
      <c r="J918" s="244"/>
      <c r="K918" s="244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>
      <c r="A919" s="244"/>
      <c r="B919" s="320"/>
      <c r="C919" s="244"/>
      <c r="D919" s="244"/>
      <c r="E919" s="244"/>
      <c r="F919" s="244"/>
      <c r="G919" s="244"/>
      <c r="H919" s="244"/>
      <c r="I919" s="244"/>
      <c r="J919" s="244"/>
      <c r="K919" s="244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>
      <c r="A920" s="244"/>
      <c r="B920" s="320"/>
      <c r="C920" s="244"/>
      <c r="D920" s="244"/>
      <c r="E920" s="244"/>
      <c r="F920" s="244"/>
      <c r="G920" s="244"/>
      <c r="H920" s="244"/>
      <c r="I920" s="244"/>
      <c r="J920" s="244"/>
      <c r="K920" s="244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>
      <c r="A921" s="244"/>
      <c r="B921" s="320"/>
      <c r="C921" s="244"/>
      <c r="D921" s="244"/>
      <c r="E921" s="244"/>
      <c r="F921" s="244"/>
      <c r="G921" s="244"/>
      <c r="H921" s="244"/>
      <c r="I921" s="244"/>
      <c r="J921" s="244"/>
      <c r="K921" s="244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>
      <c r="A922" s="244"/>
      <c r="B922" s="320"/>
      <c r="C922" s="244"/>
      <c r="D922" s="244"/>
      <c r="E922" s="244"/>
      <c r="F922" s="244"/>
      <c r="G922" s="244"/>
      <c r="H922" s="244"/>
      <c r="I922" s="244"/>
      <c r="J922" s="244"/>
      <c r="K922" s="244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>
      <c r="A923" s="244"/>
      <c r="B923" s="320"/>
      <c r="C923" s="244"/>
      <c r="D923" s="244"/>
      <c r="E923" s="244"/>
      <c r="F923" s="244"/>
      <c r="G923" s="244"/>
      <c r="H923" s="244"/>
      <c r="I923" s="244"/>
      <c r="J923" s="244"/>
      <c r="K923" s="244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>
      <c r="A924" s="244"/>
      <c r="B924" s="320"/>
      <c r="C924" s="244"/>
      <c r="D924" s="244"/>
      <c r="E924" s="244"/>
      <c r="F924" s="244"/>
      <c r="G924" s="244"/>
      <c r="H924" s="244"/>
      <c r="I924" s="244"/>
      <c r="J924" s="244"/>
      <c r="K924" s="244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>
      <c r="A925" s="244"/>
      <c r="B925" s="320"/>
      <c r="C925" s="244"/>
      <c r="D925" s="244"/>
      <c r="E925" s="244"/>
      <c r="F925" s="244"/>
      <c r="G925" s="244"/>
      <c r="H925" s="244"/>
      <c r="I925" s="244"/>
      <c r="J925" s="244"/>
      <c r="K925" s="244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>
      <c r="A926" s="244"/>
      <c r="B926" s="320"/>
      <c r="C926" s="244"/>
      <c r="D926" s="244"/>
      <c r="E926" s="244"/>
      <c r="F926" s="244"/>
      <c r="G926" s="244"/>
      <c r="H926" s="244"/>
      <c r="I926" s="244"/>
      <c r="J926" s="244"/>
      <c r="K926" s="244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>
      <c r="A927" s="244"/>
      <c r="B927" s="320"/>
      <c r="C927" s="244"/>
      <c r="D927" s="244"/>
      <c r="E927" s="244"/>
      <c r="F927" s="244"/>
      <c r="G927" s="244"/>
      <c r="H927" s="244"/>
      <c r="I927" s="244"/>
      <c r="J927" s="244"/>
      <c r="K927" s="244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>
      <c r="A928" s="244"/>
      <c r="B928" s="320"/>
      <c r="C928" s="244"/>
      <c r="D928" s="244"/>
      <c r="E928" s="244"/>
      <c r="F928" s="244"/>
      <c r="G928" s="244"/>
      <c r="H928" s="244"/>
      <c r="I928" s="244"/>
      <c r="J928" s="244"/>
      <c r="K928" s="244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>
      <c r="A929" s="244"/>
      <c r="B929" s="320"/>
      <c r="C929" s="244"/>
      <c r="D929" s="244"/>
      <c r="E929" s="244"/>
      <c r="F929" s="244"/>
      <c r="G929" s="244"/>
      <c r="H929" s="244"/>
      <c r="I929" s="244"/>
      <c r="J929" s="244"/>
      <c r="K929" s="244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>
      <c r="A930" s="244"/>
      <c r="B930" s="320"/>
      <c r="C930" s="244"/>
      <c r="D930" s="244"/>
      <c r="E930" s="244"/>
      <c r="F930" s="244"/>
      <c r="G930" s="244"/>
      <c r="H930" s="244"/>
      <c r="I930" s="244"/>
      <c r="J930" s="244"/>
      <c r="K930" s="244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>
      <c r="A931" s="244"/>
      <c r="B931" s="320"/>
      <c r="C931" s="244"/>
      <c r="D931" s="244"/>
      <c r="E931" s="244"/>
      <c r="F931" s="244"/>
      <c r="G931" s="244"/>
      <c r="H931" s="244"/>
      <c r="I931" s="244"/>
      <c r="J931" s="244"/>
      <c r="K931" s="244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>
      <c r="A932" s="244"/>
      <c r="B932" s="320"/>
      <c r="C932" s="244"/>
      <c r="D932" s="244"/>
      <c r="E932" s="244"/>
      <c r="F932" s="244"/>
      <c r="G932" s="244"/>
      <c r="H932" s="244"/>
      <c r="I932" s="244"/>
      <c r="J932" s="244"/>
      <c r="K932" s="244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>
      <c r="A933" s="244"/>
      <c r="B933" s="320"/>
      <c r="C933" s="244"/>
      <c r="D933" s="244"/>
      <c r="E933" s="244"/>
      <c r="F933" s="244"/>
      <c r="G933" s="244"/>
      <c r="H933" s="244"/>
      <c r="I933" s="244"/>
      <c r="J933" s="244"/>
      <c r="K933" s="244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>
      <c r="A934" s="244"/>
      <c r="B934" s="320"/>
      <c r="C934" s="244"/>
      <c r="D934" s="244"/>
      <c r="E934" s="244"/>
      <c r="F934" s="244"/>
      <c r="G934" s="244"/>
      <c r="H934" s="244"/>
      <c r="I934" s="244"/>
      <c r="J934" s="244"/>
      <c r="K934" s="244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>
      <c r="A935" s="244"/>
      <c r="B935" s="320"/>
      <c r="C935" s="244"/>
      <c r="D935" s="244"/>
      <c r="E935" s="244"/>
      <c r="F935" s="244"/>
      <c r="G935" s="244"/>
      <c r="H935" s="244"/>
      <c r="I935" s="244"/>
      <c r="J935" s="244"/>
      <c r="K935" s="244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>
      <c r="A936" s="244"/>
      <c r="B936" s="320"/>
      <c r="C936" s="244"/>
      <c r="D936" s="244"/>
      <c r="E936" s="244"/>
      <c r="F936" s="244"/>
      <c r="G936" s="244"/>
      <c r="H936" s="244"/>
      <c r="I936" s="244"/>
      <c r="J936" s="244"/>
      <c r="K936" s="244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>
      <c r="A937" s="244"/>
      <c r="B937" s="320"/>
      <c r="C937" s="244"/>
      <c r="D937" s="244"/>
      <c r="E937" s="244"/>
      <c r="F937" s="244"/>
      <c r="G937" s="244"/>
      <c r="H937" s="244"/>
      <c r="I937" s="244"/>
      <c r="J937" s="244"/>
      <c r="K937" s="244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>
      <c r="A938" s="244"/>
      <c r="B938" s="320"/>
      <c r="C938" s="244"/>
      <c r="D938" s="244"/>
      <c r="E938" s="244"/>
      <c r="F938" s="244"/>
      <c r="G938" s="244"/>
      <c r="H938" s="244"/>
      <c r="I938" s="244"/>
      <c r="J938" s="244"/>
      <c r="K938" s="244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>
      <c r="A939" s="244"/>
      <c r="B939" s="320"/>
      <c r="C939" s="244"/>
      <c r="D939" s="244"/>
      <c r="E939" s="244"/>
      <c r="F939" s="244"/>
      <c r="G939" s="244"/>
      <c r="H939" s="244"/>
      <c r="I939" s="244"/>
      <c r="J939" s="244"/>
      <c r="K939" s="244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>
      <c r="A940" s="244"/>
      <c r="B940" s="320"/>
      <c r="C940" s="244"/>
      <c r="D940" s="244"/>
      <c r="E940" s="244"/>
      <c r="F940" s="244"/>
      <c r="G940" s="244"/>
      <c r="H940" s="244"/>
      <c r="I940" s="244"/>
      <c r="J940" s="244"/>
      <c r="K940" s="244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>
      <c r="A941" s="244"/>
      <c r="B941" s="320"/>
      <c r="C941" s="244"/>
      <c r="D941" s="244"/>
      <c r="E941" s="244"/>
      <c r="F941" s="244"/>
      <c r="G941" s="244"/>
      <c r="H941" s="244"/>
      <c r="I941" s="244"/>
      <c r="J941" s="244"/>
      <c r="K941" s="244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>
      <c r="A942" s="244"/>
      <c r="B942" s="320"/>
      <c r="C942" s="244"/>
      <c r="D942" s="244"/>
      <c r="E942" s="244"/>
      <c r="F942" s="244"/>
      <c r="G942" s="244"/>
      <c r="H942" s="244"/>
      <c r="I942" s="244"/>
      <c r="J942" s="244"/>
      <c r="K942" s="244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>
      <c r="A943" s="244"/>
      <c r="B943" s="320"/>
      <c r="C943" s="244"/>
      <c r="D943" s="244"/>
      <c r="E943" s="244"/>
      <c r="F943" s="244"/>
      <c r="G943" s="244"/>
      <c r="H943" s="244"/>
      <c r="I943" s="244"/>
      <c r="J943" s="244"/>
      <c r="K943" s="244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>
      <c r="A944" s="244"/>
      <c r="B944" s="320"/>
      <c r="C944" s="244"/>
      <c r="D944" s="244"/>
      <c r="E944" s="244"/>
      <c r="F944" s="244"/>
      <c r="G944" s="244"/>
      <c r="H944" s="244"/>
      <c r="I944" s="244"/>
      <c r="J944" s="244"/>
      <c r="K944" s="244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>
      <c r="A945" s="244"/>
      <c r="B945" s="320"/>
      <c r="C945" s="244"/>
      <c r="D945" s="244"/>
      <c r="E945" s="244"/>
      <c r="F945" s="244"/>
      <c r="G945" s="244"/>
      <c r="H945" s="244"/>
      <c r="I945" s="244"/>
      <c r="J945" s="244"/>
      <c r="K945" s="244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>
      <c r="A946" s="244"/>
      <c r="B946" s="320"/>
      <c r="C946" s="244"/>
      <c r="D946" s="244"/>
      <c r="E946" s="244"/>
      <c r="F946" s="244"/>
      <c r="G946" s="244"/>
      <c r="H946" s="244"/>
      <c r="I946" s="244"/>
      <c r="J946" s="244"/>
      <c r="K946" s="244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>
      <c r="A947" s="244"/>
      <c r="B947" s="320"/>
      <c r="C947" s="244"/>
      <c r="D947" s="244"/>
      <c r="E947" s="244"/>
      <c r="F947" s="244"/>
      <c r="G947" s="244"/>
      <c r="H947" s="244"/>
      <c r="I947" s="244"/>
      <c r="J947" s="244"/>
      <c r="K947" s="244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>
      <c r="A948" s="244"/>
      <c r="B948" s="320"/>
      <c r="C948" s="244"/>
      <c r="D948" s="244"/>
      <c r="E948" s="244"/>
      <c r="F948" s="244"/>
      <c r="G948" s="244"/>
      <c r="H948" s="244"/>
      <c r="I948" s="244"/>
      <c r="J948" s="244"/>
      <c r="K948" s="244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>
      <c r="A949" s="244"/>
      <c r="B949" s="320"/>
      <c r="C949" s="244"/>
      <c r="D949" s="244"/>
      <c r="E949" s="244"/>
      <c r="F949" s="244"/>
      <c r="G949" s="244"/>
      <c r="H949" s="244"/>
      <c r="I949" s="244"/>
      <c r="J949" s="244"/>
      <c r="K949" s="244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>
      <c r="A950" s="244"/>
      <c r="B950" s="320"/>
      <c r="C950" s="244"/>
      <c r="D950" s="244"/>
      <c r="E950" s="244"/>
      <c r="F950" s="244"/>
      <c r="G950" s="244"/>
      <c r="H950" s="244"/>
      <c r="I950" s="244"/>
      <c r="J950" s="244"/>
      <c r="K950" s="244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>
      <c r="A951" s="244"/>
      <c r="B951" s="320"/>
      <c r="C951" s="244"/>
      <c r="D951" s="244"/>
      <c r="E951" s="244"/>
      <c r="F951" s="244"/>
      <c r="G951" s="244"/>
      <c r="H951" s="244"/>
      <c r="I951" s="244"/>
      <c r="J951" s="244"/>
      <c r="K951" s="244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>
      <c r="A952" s="244"/>
      <c r="B952" s="320"/>
      <c r="C952" s="244"/>
      <c r="D952" s="244"/>
      <c r="E952" s="244"/>
      <c r="F952" s="244"/>
      <c r="G952" s="244"/>
      <c r="H952" s="244"/>
      <c r="I952" s="244"/>
      <c r="J952" s="244"/>
      <c r="K952" s="244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>
      <c r="A953" s="244"/>
      <c r="B953" s="320"/>
      <c r="C953" s="244"/>
      <c r="D953" s="244"/>
      <c r="E953" s="244"/>
      <c r="F953" s="244"/>
      <c r="G953" s="244"/>
      <c r="H953" s="244"/>
      <c r="I953" s="244"/>
      <c r="J953" s="244"/>
      <c r="K953" s="244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>
      <c r="A954" s="244"/>
      <c r="B954" s="320"/>
      <c r="C954" s="244"/>
      <c r="D954" s="244"/>
      <c r="E954" s="244"/>
      <c r="F954" s="244"/>
      <c r="G954" s="244"/>
      <c r="H954" s="244"/>
      <c r="I954" s="244"/>
      <c r="J954" s="244"/>
      <c r="K954" s="244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>
      <c r="A955" s="244"/>
      <c r="B955" s="320"/>
      <c r="C955" s="244"/>
      <c r="D955" s="244"/>
      <c r="E955" s="244"/>
      <c r="F955" s="244"/>
      <c r="G955" s="244"/>
      <c r="H955" s="244"/>
      <c r="I955" s="244"/>
      <c r="J955" s="244"/>
      <c r="K955" s="244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>
      <c r="A956" s="244"/>
      <c r="B956" s="320"/>
      <c r="C956" s="244"/>
      <c r="D956" s="244"/>
      <c r="E956" s="244"/>
      <c r="F956" s="244"/>
      <c r="G956" s="244"/>
      <c r="H956" s="244"/>
      <c r="I956" s="244"/>
      <c r="J956" s="244"/>
      <c r="K956" s="244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>
      <c r="A957" s="244"/>
      <c r="B957" s="320"/>
      <c r="C957" s="244"/>
      <c r="D957" s="244"/>
      <c r="E957" s="244"/>
      <c r="F957" s="244"/>
      <c r="G957" s="244"/>
      <c r="H957" s="244"/>
      <c r="I957" s="244"/>
      <c r="J957" s="244"/>
      <c r="K957" s="244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>
      <c r="A958" s="244"/>
      <c r="B958" s="320"/>
      <c r="C958" s="244"/>
      <c r="D958" s="244"/>
      <c r="E958" s="244"/>
      <c r="F958" s="244"/>
      <c r="G958" s="244"/>
      <c r="H958" s="244"/>
      <c r="I958" s="244"/>
      <c r="J958" s="244"/>
      <c r="K958" s="244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>
      <c r="A959" s="244"/>
      <c r="B959" s="320"/>
      <c r="C959" s="244"/>
      <c r="D959" s="244"/>
      <c r="E959" s="244"/>
      <c r="F959" s="244"/>
      <c r="G959" s="244"/>
      <c r="H959" s="244"/>
      <c r="I959" s="244"/>
      <c r="J959" s="244"/>
      <c r="K959" s="244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>
      <c r="A960" s="244"/>
      <c r="B960" s="320"/>
      <c r="C960" s="244"/>
      <c r="D960" s="244"/>
      <c r="E960" s="244"/>
      <c r="F960" s="244"/>
      <c r="G960" s="244"/>
      <c r="H960" s="244"/>
      <c r="I960" s="244"/>
      <c r="J960" s="244"/>
      <c r="K960" s="244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>
      <c r="A961" s="244"/>
      <c r="B961" s="320"/>
      <c r="C961" s="244"/>
      <c r="D961" s="244"/>
      <c r="E961" s="244"/>
      <c r="F961" s="244"/>
      <c r="G961" s="244"/>
      <c r="H961" s="244"/>
      <c r="I961" s="244"/>
      <c r="J961" s="244"/>
      <c r="K961" s="244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>
      <c r="A962" s="244"/>
      <c r="B962" s="320"/>
      <c r="C962" s="244"/>
      <c r="D962" s="244"/>
      <c r="E962" s="244"/>
      <c r="F962" s="244"/>
      <c r="G962" s="244"/>
      <c r="H962" s="244"/>
      <c r="I962" s="244"/>
      <c r="J962" s="244"/>
      <c r="K962" s="244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>
      <c r="A963" s="244"/>
      <c r="B963" s="320"/>
      <c r="C963" s="244"/>
      <c r="D963" s="244"/>
      <c r="E963" s="244"/>
      <c r="F963" s="244"/>
      <c r="G963" s="244"/>
      <c r="H963" s="244"/>
      <c r="I963" s="244"/>
      <c r="J963" s="244"/>
      <c r="K963" s="244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>
      <c r="A964" s="244"/>
      <c r="B964" s="320"/>
      <c r="C964" s="244"/>
      <c r="D964" s="244"/>
      <c r="E964" s="244"/>
      <c r="F964" s="244"/>
      <c r="G964" s="244"/>
      <c r="H964" s="244"/>
      <c r="I964" s="244"/>
      <c r="J964" s="244"/>
      <c r="K964" s="244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>
      <c r="A965" s="244"/>
      <c r="B965" s="320"/>
      <c r="C965" s="244"/>
      <c r="D965" s="244"/>
      <c r="E965" s="244"/>
      <c r="F965" s="244"/>
      <c r="G965" s="244"/>
      <c r="H965" s="244"/>
      <c r="I965" s="244"/>
      <c r="J965" s="244"/>
      <c r="K965" s="244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>
      <c r="A966" s="244"/>
      <c r="B966" s="320"/>
      <c r="C966" s="244"/>
      <c r="D966" s="244"/>
      <c r="E966" s="244"/>
      <c r="F966" s="244"/>
      <c r="G966" s="244"/>
      <c r="H966" s="244"/>
      <c r="I966" s="244"/>
      <c r="J966" s="244"/>
      <c r="K966" s="244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>
      <c r="A967" s="244"/>
      <c r="B967" s="320"/>
      <c r="C967" s="244"/>
      <c r="D967" s="244"/>
      <c r="E967" s="244"/>
      <c r="F967" s="244"/>
      <c r="G967" s="244"/>
      <c r="H967" s="244"/>
      <c r="I967" s="244"/>
      <c r="J967" s="244"/>
      <c r="K967" s="244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>
      <c r="A968" s="244"/>
      <c r="B968" s="320"/>
      <c r="C968" s="244"/>
      <c r="D968" s="244"/>
      <c r="E968" s="244"/>
      <c r="F968" s="244"/>
      <c r="G968" s="244"/>
      <c r="H968" s="244"/>
      <c r="I968" s="244"/>
      <c r="J968" s="244"/>
      <c r="K968" s="244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>
      <c r="A969" s="244"/>
      <c r="B969" s="320"/>
      <c r="C969" s="244"/>
      <c r="D969" s="244"/>
      <c r="E969" s="244"/>
      <c r="F969" s="244"/>
      <c r="G969" s="244"/>
      <c r="H969" s="244"/>
      <c r="I969" s="244"/>
      <c r="J969" s="244"/>
      <c r="K969" s="244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>
      <c r="A970" s="244"/>
      <c r="B970" s="320"/>
      <c r="C970" s="244"/>
      <c r="D970" s="244"/>
      <c r="E970" s="244"/>
      <c r="F970" s="244"/>
      <c r="G970" s="244"/>
      <c r="H970" s="244"/>
      <c r="I970" s="244"/>
      <c r="J970" s="244"/>
      <c r="K970" s="244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>
      <c r="A971" s="244"/>
      <c r="B971" s="320"/>
      <c r="C971" s="244"/>
      <c r="D971" s="244"/>
      <c r="E971" s="244"/>
      <c r="F971" s="244"/>
      <c r="G971" s="244"/>
      <c r="H971" s="244"/>
      <c r="I971" s="244"/>
      <c r="J971" s="244"/>
      <c r="K971" s="244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>
      <c r="A972" s="244"/>
      <c r="B972" s="320"/>
      <c r="C972" s="244"/>
      <c r="D972" s="244"/>
      <c r="E972" s="244"/>
      <c r="F972" s="244"/>
      <c r="G972" s="244"/>
      <c r="H972" s="244"/>
      <c r="I972" s="244"/>
      <c r="J972" s="244"/>
      <c r="K972" s="244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>
      <c r="A973" s="244"/>
      <c r="B973" s="320"/>
      <c r="C973" s="244"/>
      <c r="D973" s="244"/>
      <c r="E973" s="244"/>
      <c r="F973" s="244"/>
      <c r="G973" s="244"/>
      <c r="H973" s="244"/>
      <c r="I973" s="244"/>
      <c r="J973" s="244"/>
      <c r="K973" s="244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>
      <c r="A974" s="244"/>
      <c r="B974" s="320"/>
      <c r="C974" s="244"/>
      <c r="D974" s="244"/>
      <c r="E974" s="244"/>
      <c r="F974" s="244"/>
      <c r="G974" s="244"/>
      <c r="H974" s="244"/>
      <c r="I974" s="244"/>
      <c r="J974" s="244"/>
      <c r="K974" s="244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>
      <c r="A975" s="244"/>
      <c r="B975" s="320"/>
      <c r="C975" s="244"/>
      <c r="D975" s="244"/>
      <c r="E975" s="244"/>
      <c r="F975" s="244"/>
      <c r="G975" s="244"/>
      <c r="H975" s="244"/>
      <c r="I975" s="244"/>
      <c r="J975" s="244"/>
      <c r="K975" s="244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>
      <c r="A976" s="244"/>
      <c r="B976" s="320"/>
      <c r="C976" s="244"/>
      <c r="D976" s="244"/>
      <c r="E976" s="244"/>
      <c r="F976" s="244"/>
      <c r="G976" s="244"/>
      <c r="H976" s="244"/>
      <c r="I976" s="244"/>
      <c r="J976" s="244"/>
      <c r="K976" s="244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>
      <c r="A977" s="244"/>
      <c r="B977" s="320"/>
      <c r="C977" s="244"/>
      <c r="D977" s="244"/>
      <c r="E977" s="244"/>
      <c r="F977" s="244"/>
      <c r="G977" s="244"/>
      <c r="H977" s="244"/>
      <c r="I977" s="244"/>
      <c r="J977" s="244"/>
      <c r="K977" s="244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>
      <c r="A978" s="244"/>
      <c r="B978" s="320"/>
      <c r="C978" s="244"/>
      <c r="D978" s="244"/>
      <c r="E978" s="244"/>
      <c r="F978" s="244"/>
      <c r="G978" s="244"/>
      <c r="H978" s="244"/>
      <c r="I978" s="244"/>
      <c r="J978" s="244"/>
      <c r="K978" s="244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>
      <c r="A979" s="244"/>
      <c r="B979" s="320"/>
      <c r="C979" s="244"/>
      <c r="D979" s="244"/>
      <c r="E979" s="244"/>
      <c r="F979" s="244"/>
      <c r="G979" s="244"/>
      <c r="H979" s="244"/>
      <c r="I979" s="244"/>
      <c r="J979" s="244"/>
      <c r="K979" s="244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>
      <c r="A980" s="244"/>
      <c r="B980" s="320"/>
      <c r="C980" s="244"/>
      <c r="D980" s="244"/>
      <c r="E980" s="244"/>
      <c r="F980" s="244"/>
      <c r="G980" s="244"/>
      <c r="H980" s="244"/>
      <c r="I980" s="244"/>
      <c r="J980" s="244"/>
      <c r="K980" s="244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>
      <c r="A981" s="244"/>
      <c r="B981" s="320"/>
      <c r="C981" s="244"/>
      <c r="D981" s="244"/>
      <c r="E981" s="244"/>
      <c r="F981" s="244"/>
      <c r="G981" s="244"/>
      <c r="H981" s="244"/>
      <c r="I981" s="244"/>
      <c r="J981" s="244"/>
      <c r="K981" s="244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>
      <c r="A982" s="244"/>
      <c r="B982" s="320"/>
      <c r="C982" s="244"/>
      <c r="D982" s="244"/>
      <c r="E982" s="244"/>
      <c r="F982" s="244"/>
      <c r="G982" s="244"/>
      <c r="H982" s="244"/>
      <c r="I982" s="244"/>
      <c r="J982" s="244"/>
      <c r="K982" s="244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>
      <c r="A983" s="244"/>
      <c r="B983" s="320"/>
      <c r="C983" s="244"/>
      <c r="D983" s="244"/>
      <c r="E983" s="244"/>
      <c r="F983" s="244"/>
      <c r="G983" s="244"/>
      <c r="H983" s="244"/>
      <c r="I983" s="244"/>
      <c r="J983" s="244"/>
      <c r="K983" s="244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>
      <c r="A984" s="244"/>
      <c r="B984" s="320"/>
      <c r="C984" s="244"/>
      <c r="D984" s="244"/>
      <c r="E984" s="244"/>
      <c r="F984" s="244"/>
      <c r="G984" s="244"/>
      <c r="H984" s="244"/>
      <c r="I984" s="244"/>
      <c r="J984" s="244"/>
      <c r="K984" s="244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>
      <c r="A985" s="244"/>
      <c r="B985" s="320"/>
      <c r="C985" s="244"/>
      <c r="D985" s="244"/>
      <c r="E985" s="244"/>
      <c r="F985" s="244"/>
      <c r="G985" s="244"/>
      <c r="H985" s="244"/>
      <c r="I985" s="244"/>
      <c r="J985" s="244"/>
      <c r="K985" s="244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>
      <c r="A986" s="244"/>
      <c r="B986" s="320"/>
      <c r="C986" s="244"/>
      <c r="D986" s="244"/>
      <c r="E986" s="244"/>
      <c r="F986" s="244"/>
      <c r="G986" s="244"/>
      <c r="H986" s="244"/>
      <c r="I986" s="244"/>
      <c r="J986" s="244"/>
      <c r="K986" s="244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>
      <c r="A987" s="244"/>
      <c r="B987" s="320"/>
      <c r="C987" s="244"/>
      <c r="D987" s="244"/>
      <c r="E987" s="244"/>
      <c r="F987" s="244"/>
      <c r="G987" s="244"/>
      <c r="H987" s="244"/>
      <c r="I987" s="244"/>
      <c r="J987" s="244"/>
      <c r="K987" s="244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>
      <c r="A988" s="244"/>
      <c r="B988" s="320"/>
      <c r="C988" s="244"/>
      <c r="D988" s="244"/>
      <c r="E988" s="244"/>
      <c r="F988" s="244"/>
      <c r="G988" s="244"/>
      <c r="H988" s="244"/>
      <c r="I988" s="244"/>
      <c r="J988" s="244"/>
      <c r="K988" s="244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>
      <c r="A989" s="244"/>
      <c r="B989" s="320"/>
      <c r="C989" s="244"/>
      <c r="D989" s="244"/>
      <c r="E989" s="244"/>
      <c r="F989" s="244"/>
      <c r="G989" s="244"/>
      <c r="H989" s="244"/>
      <c r="I989" s="244"/>
      <c r="J989" s="244"/>
      <c r="K989" s="244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>
      <c r="A990" s="244"/>
      <c r="B990" s="320"/>
      <c r="C990" s="244"/>
      <c r="D990" s="244"/>
      <c r="E990" s="244"/>
      <c r="F990" s="244"/>
      <c r="G990" s="244"/>
      <c r="H990" s="244"/>
      <c r="I990" s="244"/>
      <c r="J990" s="244"/>
      <c r="K990" s="244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>
      <c r="A991" s="244"/>
      <c r="B991" s="320"/>
      <c r="C991" s="244"/>
      <c r="D991" s="244"/>
      <c r="E991" s="244"/>
      <c r="F991" s="244"/>
      <c r="G991" s="244"/>
      <c r="H991" s="244"/>
      <c r="I991" s="244"/>
      <c r="J991" s="244"/>
      <c r="K991" s="244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>
      <c r="A992" s="244"/>
      <c r="B992" s="320"/>
      <c r="C992" s="244"/>
      <c r="D992" s="244"/>
      <c r="E992" s="244"/>
      <c r="F992" s="244"/>
      <c r="G992" s="244"/>
      <c r="H992" s="244"/>
      <c r="I992" s="244"/>
      <c r="J992" s="244"/>
      <c r="K992" s="244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>
      <c r="A993" s="244"/>
      <c r="B993" s="320"/>
      <c r="C993" s="244"/>
      <c r="D993" s="244"/>
      <c r="E993" s="244"/>
      <c r="F993" s="244"/>
      <c r="G993" s="244"/>
      <c r="H993" s="244"/>
      <c r="I993" s="244"/>
      <c r="J993" s="244"/>
      <c r="K993" s="244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>
      <c r="A994" s="244"/>
      <c r="B994" s="320"/>
      <c r="C994" s="244"/>
      <c r="D994" s="244"/>
      <c r="E994" s="244"/>
      <c r="F994" s="244"/>
      <c r="G994" s="244"/>
      <c r="H994" s="244"/>
      <c r="I994" s="244"/>
      <c r="J994" s="244"/>
      <c r="K994" s="244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>
      <c r="A995" s="244"/>
      <c r="B995" s="320"/>
      <c r="C995" s="244"/>
      <c r="D995" s="244"/>
      <c r="E995" s="244"/>
      <c r="F995" s="244"/>
      <c r="G995" s="244"/>
      <c r="H995" s="244"/>
      <c r="I995" s="244"/>
      <c r="J995" s="244"/>
      <c r="K995" s="244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>
      <c r="A996" s="244"/>
      <c r="B996" s="320"/>
      <c r="C996" s="244"/>
      <c r="D996" s="244"/>
      <c r="E996" s="244"/>
      <c r="F996" s="244"/>
      <c r="G996" s="244"/>
      <c r="H996" s="244"/>
      <c r="I996" s="244"/>
      <c r="J996" s="244"/>
      <c r="K996" s="244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>
      <c r="A997" s="244"/>
      <c r="B997" s="320"/>
      <c r="C997" s="244"/>
      <c r="D997" s="244"/>
      <c r="E997" s="244"/>
      <c r="F997" s="244"/>
      <c r="G997" s="244"/>
      <c r="H997" s="244"/>
      <c r="I997" s="244"/>
      <c r="J997" s="244"/>
      <c r="K997" s="244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>
      <c r="A998" s="244"/>
      <c r="B998" s="320"/>
      <c r="C998" s="244"/>
      <c r="D998" s="244"/>
      <c r="E998" s="244"/>
      <c r="F998" s="244"/>
      <c r="G998" s="244"/>
      <c r="H998" s="244"/>
      <c r="I998" s="244"/>
      <c r="J998" s="244"/>
      <c r="K998" s="244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>
      <c r="A999" s="244"/>
      <c r="B999" s="320"/>
      <c r="C999" s="244"/>
      <c r="D999" s="244"/>
      <c r="E999" s="244"/>
      <c r="F999" s="244"/>
      <c r="G999" s="244"/>
      <c r="H999" s="244"/>
      <c r="I999" s="244"/>
      <c r="J999" s="244"/>
      <c r="K999" s="244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>
      <c r="A1000" s="244"/>
      <c r="B1000" s="320"/>
      <c r="C1000" s="244"/>
      <c r="D1000" s="244"/>
      <c r="E1000" s="244"/>
      <c r="F1000" s="244"/>
      <c r="G1000" s="244"/>
      <c r="H1000" s="244"/>
      <c r="I1000" s="244"/>
      <c r="J1000" s="244"/>
      <c r="K1000" s="244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  <row r="1001" spans="1:26" ht="15.75" customHeight="1">
      <c r="A1001" s="244"/>
      <c r="B1001" s="320"/>
      <c r="C1001" s="244"/>
      <c r="D1001" s="244"/>
      <c r="E1001" s="244"/>
      <c r="F1001" s="244"/>
      <c r="G1001" s="244"/>
      <c r="H1001" s="244"/>
      <c r="I1001" s="244"/>
      <c r="J1001" s="244"/>
      <c r="K1001" s="244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</row>
    <row r="1002" spans="1:26" ht="15.75" customHeight="1">
      <c r="A1002" s="244"/>
      <c r="B1002" s="320"/>
      <c r="C1002" s="244"/>
      <c r="D1002" s="244"/>
      <c r="E1002" s="244"/>
      <c r="F1002" s="244"/>
      <c r="G1002" s="244"/>
      <c r="H1002" s="244"/>
      <c r="I1002" s="244"/>
      <c r="J1002" s="244"/>
      <c r="K1002" s="244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</row>
    <row r="1003" spans="1:26" ht="15.75" customHeight="1">
      <c r="A1003" s="244"/>
      <c r="B1003" s="320"/>
      <c r="C1003" s="244"/>
      <c r="D1003" s="244"/>
      <c r="E1003" s="244"/>
      <c r="F1003" s="244"/>
      <c r="G1003" s="244"/>
      <c r="H1003" s="244"/>
      <c r="I1003" s="244"/>
      <c r="J1003" s="244"/>
      <c r="K1003" s="244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</row>
    <row r="1004" spans="1:26" ht="15.75" customHeight="1">
      <c r="A1004" s="244"/>
      <c r="B1004" s="320"/>
      <c r="C1004" s="244"/>
      <c r="D1004" s="244"/>
      <c r="E1004" s="244"/>
      <c r="F1004" s="244"/>
      <c r="G1004" s="244"/>
      <c r="H1004" s="244"/>
      <c r="I1004" s="244"/>
      <c r="J1004" s="244"/>
      <c r="K1004" s="244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</row>
    <row r="1005" spans="1:26" ht="15.75" customHeight="1">
      <c r="A1005" s="244"/>
      <c r="B1005" s="320"/>
      <c r="C1005" s="244"/>
      <c r="D1005" s="244"/>
      <c r="E1005" s="244"/>
      <c r="F1005" s="244"/>
      <c r="G1005" s="244"/>
      <c r="H1005" s="244"/>
      <c r="I1005" s="244"/>
      <c r="J1005" s="244"/>
      <c r="K1005" s="244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</row>
    <row r="1006" spans="1:26" ht="15.75" customHeight="1">
      <c r="A1006" s="244"/>
      <c r="B1006" s="320"/>
      <c r="C1006" s="244"/>
      <c r="D1006" s="244"/>
      <c r="E1006" s="244"/>
      <c r="F1006" s="244"/>
      <c r="G1006" s="244"/>
      <c r="H1006" s="244"/>
      <c r="I1006" s="244"/>
      <c r="J1006" s="244"/>
      <c r="K1006" s="244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</row>
    <row r="1007" spans="1:26" ht="15.75" customHeight="1">
      <c r="A1007" s="244"/>
      <c r="B1007" s="320"/>
      <c r="C1007" s="244"/>
      <c r="D1007" s="244"/>
      <c r="E1007" s="244"/>
      <c r="F1007" s="244"/>
      <c r="G1007" s="244"/>
      <c r="H1007" s="244"/>
      <c r="I1007" s="244"/>
      <c r="J1007" s="244"/>
      <c r="K1007" s="244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</row>
    <row r="1008" spans="1:26" ht="15.75" customHeight="1">
      <c r="A1008" s="244"/>
      <c r="B1008" s="320"/>
      <c r="C1008" s="244"/>
      <c r="D1008" s="244"/>
      <c r="E1008" s="244"/>
      <c r="F1008" s="244"/>
      <c r="G1008" s="244"/>
      <c r="H1008" s="244"/>
      <c r="I1008" s="244"/>
      <c r="J1008" s="244"/>
      <c r="K1008" s="244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</row>
    <row r="1009" spans="1:26" ht="15.75" customHeight="1">
      <c r="A1009" s="244"/>
      <c r="B1009" s="320"/>
      <c r="C1009" s="244"/>
      <c r="D1009" s="244"/>
      <c r="E1009" s="244"/>
      <c r="F1009" s="244"/>
      <c r="G1009" s="244"/>
      <c r="H1009" s="244"/>
      <c r="I1009" s="244"/>
      <c r="J1009" s="244"/>
      <c r="K1009" s="244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</row>
    <row r="1010" spans="1:26" ht="15.75" customHeight="1">
      <c r="A1010" s="244"/>
      <c r="B1010" s="320"/>
      <c r="C1010" s="244"/>
      <c r="D1010" s="244"/>
      <c r="E1010" s="244"/>
      <c r="F1010" s="244"/>
      <c r="G1010" s="244"/>
      <c r="H1010" s="244"/>
      <c r="I1010" s="244"/>
      <c r="J1010" s="244"/>
      <c r="K1010" s="244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</row>
    <row r="1011" spans="1:26" ht="15" customHeight="1">
      <c r="A1011" s="244"/>
      <c r="B1011" s="320"/>
      <c r="C1011" s="244"/>
      <c r="D1011" s="244"/>
      <c r="E1011" s="244"/>
      <c r="F1011" s="244"/>
      <c r="G1011" s="244"/>
      <c r="H1011" s="244"/>
      <c r="I1011" s="244"/>
      <c r="J1011" s="244"/>
      <c r="K1011" s="244"/>
    </row>
  </sheetData>
  <autoFilter ref="A2:Z165" xr:uid="{00000000-0001-0000-0100-000000000000}"/>
  <customSheetViews>
    <customSheetView guid="{247F72E5-B79B-4D27-9DB9-7961069E2450}" filter="1" showAutoFilter="1">
      <pageMargins left="0.7" right="0.7" top="0.75" bottom="0.75" header="0.3" footer="0.3"/>
      <autoFilter ref="A1:K173" xr:uid="{894C93DD-E5B7-479B-8DBF-45D21FC408C4}">
        <filterColumn colId="6">
          <filters>
            <filter val="12:30-1:45"/>
            <filter val="12:30-1:45 - 305"/>
          </filters>
        </filterColumn>
      </autoFilter>
      <extLst>
        <ext uri="GoogleSheetsCustomDataVersion1">
          <go:sheetsCustomData xmlns:go="http://customooxmlschemas.google.com/" filterViewId="1678265799"/>
        </ext>
      </extLst>
    </customSheetView>
  </customSheetViews>
  <mergeCells count="3">
    <mergeCell ref="A1:K1"/>
    <mergeCell ref="A3:K3"/>
    <mergeCell ref="A17:K17"/>
  </mergeCells>
  <phoneticPr fontId="52" type="noConversion"/>
  <pageMargins left="0.7" right="0.7" top="0.75" bottom="0.75" header="0" footer="0"/>
  <pageSetup scale="34" orientation="landscape" r:id="rId1"/>
  <rowBreaks count="4" manualBreakCount="4">
    <brk id="28" max="10" man="1"/>
    <brk id="64" max="10" man="1"/>
    <brk id="107" max="10" man="1"/>
    <brk id="134" max="16383" man="1"/>
  </rowBreaks>
  <colBreaks count="1" manualBreakCount="1">
    <brk id="1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AK1017"/>
  <sheetViews>
    <sheetView topLeftCell="A10" workbookViewId="0">
      <pane xSplit="2" topLeftCell="C1" activePane="topRight" state="frozen"/>
      <selection pane="topRight" activeCell="B17" sqref="B17"/>
    </sheetView>
  </sheetViews>
  <sheetFormatPr defaultColWidth="11" defaultRowHeight="15.75" customHeight="1"/>
  <cols>
    <col min="1" max="1" width="8.875" style="108" customWidth="1"/>
    <col min="2" max="2" width="30.875" style="108" customWidth="1"/>
    <col min="3" max="3" width="22.125" style="108" customWidth="1"/>
    <col min="4" max="4" width="6.875" style="108" customWidth="1"/>
    <col min="5" max="5" width="7.125" style="108" customWidth="1"/>
    <col min="6" max="6" width="8.625" style="108" customWidth="1"/>
    <col min="7" max="7" width="9.75" style="108" customWidth="1"/>
    <col min="8" max="8" width="11" style="108"/>
    <col min="9" max="9" width="9.75" style="108" customWidth="1"/>
    <col min="10" max="10" width="9.125" style="108" customWidth="1"/>
    <col min="11" max="11" width="8.25" style="108" customWidth="1"/>
    <col min="12" max="12" width="10.75" style="108" customWidth="1"/>
    <col min="13" max="13" width="6.125" style="108" customWidth="1"/>
    <col min="14" max="14" width="6.875" style="108" customWidth="1"/>
    <col min="15" max="15" width="6.25" style="108" customWidth="1"/>
    <col min="16" max="16" width="8.25" style="108" customWidth="1"/>
    <col min="17" max="17" width="5.625" style="108" customWidth="1"/>
    <col min="18" max="18" width="8.5" style="108" customWidth="1"/>
    <col min="19" max="19" width="6.25" style="108" customWidth="1"/>
    <col min="20" max="20" width="7" style="108" customWidth="1"/>
    <col min="21" max="21" width="6" style="108" customWidth="1"/>
    <col min="22" max="22" width="9" style="108" customWidth="1"/>
    <col min="23" max="23" width="9.75" style="108" customWidth="1"/>
    <col min="24" max="24" width="6.875" style="108" customWidth="1"/>
    <col min="25" max="25" width="6.625" style="108" customWidth="1"/>
    <col min="26" max="26" width="7.875" style="108" customWidth="1"/>
    <col min="27" max="27" width="6.5" style="108" customWidth="1"/>
    <col min="28" max="28" width="10" style="108" customWidth="1"/>
    <col min="29" max="29" width="6.5" style="108" customWidth="1"/>
    <col min="30" max="30" width="6.625" style="108" customWidth="1"/>
    <col min="31" max="31" width="8.625" style="108" customWidth="1"/>
    <col min="32" max="33" width="10" style="108" customWidth="1"/>
    <col min="34" max="34" width="6.25" style="108" customWidth="1"/>
    <col min="35" max="16384" width="11" style="108"/>
  </cols>
  <sheetData>
    <row r="1" spans="1:37" ht="27.75" customHeight="1">
      <c r="A1" s="594"/>
      <c r="B1" s="595"/>
      <c r="C1" s="140"/>
      <c r="D1" s="596" t="s">
        <v>314</v>
      </c>
      <c r="E1" s="597"/>
      <c r="F1" s="597"/>
      <c r="G1" s="597"/>
      <c r="H1" s="591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09"/>
      <c r="AE1" s="109"/>
      <c r="AF1" s="109"/>
      <c r="AG1" s="109"/>
      <c r="AH1" s="109"/>
      <c r="AI1" s="109"/>
      <c r="AJ1" s="109"/>
      <c r="AK1" s="109"/>
    </row>
    <row r="2" spans="1:37" ht="15" customHeight="1">
      <c r="A2" s="598" t="s">
        <v>313</v>
      </c>
      <c r="B2" s="591"/>
      <c r="C2" s="138"/>
      <c r="D2" s="109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09"/>
      <c r="AE2" s="109"/>
      <c r="AF2" s="109"/>
      <c r="AG2" s="109"/>
      <c r="AH2" s="109"/>
      <c r="AI2" s="109"/>
      <c r="AJ2" s="109"/>
      <c r="AK2" s="109"/>
    </row>
    <row r="3" spans="1:37" ht="15" customHeight="1">
      <c r="A3" s="598" t="s">
        <v>312</v>
      </c>
      <c r="B3" s="591"/>
      <c r="C3" s="138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09"/>
      <c r="AE3" s="109"/>
      <c r="AF3" s="109"/>
      <c r="AG3" s="109"/>
      <c r="AH3" s="109"/>
      <c r="AI3" s="109"/>
      <c r="AJ3" s="109"/>
      <c r="AK3" s="109"/>
    </row>
    <row r="4" spans="1:37" ht="15" customHeight="1">
      <c r="A4" s="137" t="s">
        <v>311</v>
      </c>
      <c r="B4" s="114"/>
      <c r="C4" s="111"/>
      <c r="D4" s="109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09"/>
      <c r="AE4" s="109"/>
      <c r="AF4" s="109"/>
      <c r="AG4" s="109"/>
      <c r="AH4" s="109"/>
      <c r="AI4" s="109"/>
      <c r="AJ4" s="109"/>
      <c r="AK4" s="109"/>
    </row>
    <row r="5" spans="1:37" ht="15" customHeight="1">
      <c r="A5" s="137">
        <v>5</v>
      </c>
      <c r="B5" s="137" t="s">
        <v>310</v>
      </c>
      <c r="C5" s="136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09"/>
      <c r="AE5" s="109"/>
      <c r="AF5" s="109"/>
      <c r="AG5" s="109"/>
      <c r="AH5" s="109"/>
      <c r="AI5" s="109"/>
      <c r="AJ5" s="109"/>
      <c r="AK5" s="109"/>
    </row>
    <row r="6" spans="1:37" ht="15" customHeight="1">
      <c r="A6" s="139">
        <v>4</v>
      </c>
      <c r="B6" s="139" t="s">
        <v>309</v>
      </c>
      <c r="C6" s="138"/>
      <c r="D6" s="109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09"/>
      <c r="AE6" s="109"/>
      <c r="AF6" s="109"/>
      <c r="AG6" s="109"/>
      <c r="AH6" s="109"/>
      <c r="AI6" s="109"/>
      <c r="AJ6" s="109"/>
      <c r="AK6" s="109"/>
    </row>
    <row r="7" spans="1:37" ht="15" customHeight="1">
      <c r="A7" s="137">
        <v>3</v>
      </c>
      <c r="B7" s="137" t="s">
        <v>308</v>
      </c>
      <c r="C7" s="136"/>
      <c r="D7" s="109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09"/>
      <c r="AE7" s="109"/>
      <c r="AF7" s="109"/>
      <c r="AG7" s="109"/>
      <c r="AH7" s="109"/>
      <c r="AI7" s="109"/>
      <c r="AJ7" s="109"/>
      <c r="AK7" s="109"/>
    </row>
    <row r="8" spans="1:37" ht="15" customHeight="1">
      <c r="A8" s="137">
        <v>2</v>
      </c>
      <c r="B8" s="137" t="s">
        <v>307</v>
      </c>
      <c r="C8" s="136"/>
      <c r="D8" s="109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09"/>
      <c r="AE8" s="109"/>
      <c r="AF8" s="109"/>
      <c r="AG8" s="109"/>
      <c r="AH8" s="109"/>
      <c r="AI8" s="109"/>
      <c r="AJ8" s="109"/>
      <c r="AK8" s="109"/>
    </row>
    <row r="9" spans="1:37" ht="15" customHeight="1">
      <c r="A9" s="137">
        <v>1</v>
      </c>
      <c r="B9" s="137" t="s">
        <v>306</v>
      </c>
      <c r="C9" s="136"/>
      <c r="D9" s="109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09"/>
      <c r="AE9" s="109"/>
      <c r="AF9" s="109"/>
      <c r="AG9" s="109"/>
      <c r="AH9" s="109"/>
      <c r="AI9" s="109"/>
      <c r="AJ9" s="109"/>
      <c r="AK9" s="109"/>
    </row>
    <row r="10" spans="1:37" ht="15" customHeight="1">
      <c r="A10" s="109"/>
      <c r="B10" s="111"/>
      <c r="C10" s="111"/>
      <c r="D10" s="109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09"/>
      <c r="AE10" s="109"/>
      <c r="AF10" s="109"/>
      <c r="AG10" s="109"/>
      <c r="AH10" s="109"/>
      <c r="AI10" s="109"/>
      <c r="AJ10" s="109"/>
      <c r="AK10" s="109"/>
    </row>
    <row r="11" spans="1:37" ht="24" customHeight="1">
      <c r="A11" s="135" t="s">
        <v>305</v>
      </c>
      <c r="B11" s="134" t="s">
        <v>304</v>
      </c>
      <c r="C11" s="133"/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09"/>
      <c r="AE11" s="109"/>
      <c r="AF11" s="109"/>
      <c r="AG11" s="109"/>
      <c r="AH11" s="109"/>
      <c r="AI11" s="109"/>
      <c r="AJ11" s="109"/>
      <c r="AK11" s="109"/>
    </row>
    <row r="12" spans="1:37" ht="63">
      <c r="A12" s="122" t="s">
        <v>297</v>
      </c>
      <c r="B12" s="122" t="s">
        <v>2</v>
      </c>
      <c r="C12" s="122" t="s">
        <v>303</v>
      </c>
      <c r="D12" s="121" t="s">
        <v>296</v>
      </c>
      <c r="E12" s="121" t="s">
        <v>295</v>
      </c>
      <c r="F12" s="121" t="s">
        <v>294</v>
      </c>
      <c r="G12" s="121" t="s">
        <v>293</v>
      </c>
      <c r="H12" s="122" t="s">
        <v>292</v>
      </c>
      <c r="I12" s="121" t="s">
        <v>94</v>
      </c>
      <c r="J12" s="121" t="s">
        <v>31</v>
      </c>
      <c r="K12" s="121" t="s">
        <v>291</v>
      </c>
      <c r="L12" s="121" t="s">
        <v>43</v>
      </c>
      <c r="M12" s="121" t="s">
        <v>68</v>
      </c>
      <c r="N12" s="121" t="s">
        <v>134</v>
      </c>
      <c r="O12" s="121" t="s">
        <v>60</v>
      </c>
      <c r="P12" s="121" t="s">
        <v>47</v>
      </c>
      <c r="Q12" s="121" t="s">
        <v>73</v>
      </c>
      <c r="R12" s="121" t="s">
        <v>40</v>
      </c>
      <c r="S12" s="121" t="s">
        <v>63</v>
      </c>
      <c r="T12" s="121" t="s">
        <v>82</v>
      </c>
      <c r="U12" s="121" t="s">
        <v>45</v>
      </c>
      <c r="V12" s="121" t="s">
        <v>69</v>
      </c>
      <c r="W12" s="121" t="s">
        <v>86</v>
      </c>
      <c r="X12" s="121" t="s">
        <v>78</v>
      </c>
      <c r="Y12" s="121" t="s">
        <v>290</v>
      </c>
      <c r="Z12" s="121" t="s">
        <v>289</v>
      </c>
      <c r="AA12" s="121" t="s">
        <v>288</v>
      </c>
      <c r="AB12" s="121" t="s">
        <v>147</v>
      </c>
      <c r="AC12" s="121" t="s">
        <v>287</v>
      </c>
      <c r="AD12" s="121" t="s">
        <v>202</v>
      </c>
      <c r="AE12" s="121" t="s">
        <v>286</v>
      </c>
      <c r="AF12" s="121" t="s">
        <v>89</v>
      </c>
      <c r="AG12" s="121" t="s">
        <v>285</v>
      </c>
      <c r="AH12" s="121" t="s">
        <v>284</v>
      </c>
      <c r="AI12" s="121" t="s">
        <v>283</v>
      </c>
      <c r="AJ12" s="121" t="s">
        <v>81</v>
      </c>
      <c r="AK12" s="121" t="s">
        <v>212</v>
      </c>
    </row>
    <row r="13" spans="1:37" ht="15">
      <c r="A13" s="593" t="s">
        <v>282</v>
      </c>
      <c r="B13" s="591"/>
      <c r="C13" s="132"/>
      <c r="D13" s="112"/>
      <c r="E13" s="113"/>
      <c r="F13" s="113"/>
      <c r="G13" s="113"/>
      <c r="H13" s="113"/>
      <c r="I13" s="131" t="s">
        <v>302</v>
      </c>
      <c r="J13" s="113"/>
      <c r="K13" s="113"/>
      <c r="L13" s="113"/>
      <c r="M13" s="113"/>
      <c r="N13" s="113"/>
      <c r="O13" s="113" t="s">
        <v>279</v>
      </c>
      <c r="P13" s="113" t="s">
        <v>279</v>
      </c>
      <c r="Q13" s="113" t="s">
        <v>279</v>
      </c>
      <c r="R13" s="130" t="s">
        <v>301</v>
      </c>
      <c r="S13" s="113" t="s">
        <v>279</v>
      </c>
      <c r="T13" s="113" t="s">
        <v>279</v>
      </c>
      <c r="U13" s="113" t="s">
        <v>279</v>
      </c>
      <c r="V13" s="113" t="s">
        <v>279</v>
      </c>
      <c r="W13" s="113" t="s">
        <v>280</v>
      </c>
      <c r="X13" s="113" t="s">
        <v>279</v>
      </c>
      <c r="Y13" s="113"/>
      <c r="Z13" s="113" t="s">
        <v>280</v>
      </c>
      <c r="AA13" s="113" t="s">
        <v>280</v>
      </c>
      <c r="AB13" s="113" t="s">
        <v>280</v>
      </c>
      <c r="AC13" s="113" t="s">
        <v>279</v>
      </c>
      <c r="AD13" s="112"/>
      <c r="AE13" s="113" t="s">
        <v>300</v>
      </c>
      <c r="AF13" s="113"/>
      <c r="AG13" s="112"/>
      <c r="AH13" s="112"/>
      <c r="AI13" s="112"/>
      <c r="AJ13" s="112"/>
      <c r="AK13" s="112"/>
    </row>
    <row r="14" spans="1:37">
      <c r="A14" s="127">
        <v>1</v>
      </c>
      <c r="B14" s="129" t="s">
        <v>238</v>
      </c>
      <c r="C14" s="129"/>
      <c r="D14" s="128">
        <v>5</v>
      </c>
      <c r="E14" s="113"/>
      <c r="F14" s="113"/>
      <c r="G14" s="113"/>
      <c r="H14" s="113"/>
      <c r="I14" s="110"/>
      <c r="J14" s="113">
        <v>4</v>
      </c>
      <c r="K14" s="113">
        <v>5</v>
      </c>
      <c r="L14" s="113"/>
      <c r="M14" s="113"/>
      <c r="N14" s="113"/>
      <c r="O14" s="113"/>
      <c r="P14" s="113"/>
      <c r="Q14" s="113"/>
      <c r="R14" s="113">
        <v>4</v>
      </c>
      <c r="S14" s="113">
        <v>3</v>
      </c>
      <c r="T14" s="113"/>
      <c r="U14" s="113"/>
      <c r="V14" s="113">
        <v>4</v>
      </c>
      <c r="W14" s="113"/>
      <c r="X14" s="113"/>
      <c r="Y14" s="113">
        <v>5</v>
      </c>
      <c r="Z14" s="113">
        <v>5</v>
      </c>
      <c r="AA14" s="113"/>
      <c r="AB14" s="113"/>
      <c r="AC14" s="113"/>
      <c r="AD14" s="112"/>
      <c r="AE14" s="113">
        <v>5</v>
      </c>
      <c r="AF14" s="113">
        <v>3</v>
      </c>
      <c r="AG14" s="112"/>
      <c r="AH14" s="112"/>
      <c r="AI14" s="112"/>
      <c r="AJ14" s="112"/>
      <c r="AK14" s="112">
        <v>4</v>
      </c>
    </row>
    <row r="15" spans="1:37">
      <c r="A15" s="127">
        <v>2</v>
      </c>
      <c r="B15" s="126" t="s">
        <v>108</v>
      </c>
      <c r="C15" s="126"/>
      <c r="D15" s="125">
        <v>2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2"/>
      <c r="AE15" s="112"/>
      <c r="AF15" s="112"/>
      <c r="AG15" s="112"/>
      <c r="AH15" s="112"/>
      <c r="AI15" s="112"/>
      <c r="AJ15" s="112"/>
      <c r="AK15" s="112"/>
    </row>
    <row r="16" spans="1:37">
      <c r="A16" s="127">
        <v>3</v>
      </c>
      <c r="B16" s="126" t="s">
        <v>77</v>
      </c>
      <c r="C16" s="126"/>
      <c r="D16" s="125">
        <v>3</v>
      </c>
      <c r="E16" s="113"/>
      <c r="F16" s="113"/>
      <c r="G16" s="113"/>
      <c r="H16" s="113"/>
      <c r="I16" s="113"/>
      <c r="J16" s="113"/>
      <c r="K16" s="113">
        <v>4</v>
      </c>
      <c r="L16" s="113"/>
      <c r="M16" s="113"/>
      <c r="N16" s="113"/>
      <c r="O16" s="113"/>
      <c r="P16" s="113"/>
      <c r="Q16" s="113">
        <v>5</v>
      </c>
      <c r="R16" s="113"/>
      <c r="S16" s="113"/>
      <c r="T16" s="113"/>
      <c r="U16" s="113"/>
      <c r="V16" s="113"/>
      <c r="W16" s="113"/>
      <c r="X16" s="113">
        <v>3</v>
      </c>
      <c r="Y16" s="113"/>
      <c r="Z16" s="113"/>
      <c r="AA16" s="113"/>
      <c r="AB16" s="113"/>
      <c r="AC16" s="113"/>
      <c r="AD16" s="112"/>
      <c r="AE16" s="112"/>
      <c r="AF16" s="112"/>
      <c r="AG16" s="112"/>
      <c r="AH16" s="112"/>
      <c r="AI16" s="112"/>
      <c r="AJ16" s="112"/>
      <c r="AK16" s="112"/>
    </row>
    <row r="17" spans="1:37">
      <c r="A17" s="127">
        <v>4</v>
      </c>
      <c r="B17" s="126" t="s">
        <v>146</v>
      </c>
      <c r="C17" s="126"/>
      <c r="D17" s="125">
        <v>1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>
        <v>4</v>
      </c>
      <c r="P17" s="113"/>
      <c r="Q17" s="113">
        <v>5</v>
      </c>
      <c r="R17" s="113">
        <v>4</v>
      </c>
      <c r="S17" s="113"/>
      <c r="T17" s="113">
        <v>3</v>
      </c>
      <c r="U17" s="113"/>
      <c r="V17" s="113"/>
      <c r="W17" s="113"/>
      <c r="X17" s="113">
        <v>4</v>
      </c>
      <c r="Y17" s="113">
        <v>4</v>
      </c>
      <c r="Z17" s="113"/>
      <c r="AA17" s="113"/>
      <c r="AB17" s="113">
        <v>4</v>
      </c>
      <c r="AC17" s="113"/>
      <c r="AD17" s="112"/>
      <c r="AE17" s="112"/>
      <c r="AF17" s="112"/>
      <c r="AG17" s="112"/>
      <c r="AH17" s="112"/>
      <c r="AI17" s="112"/>
      <c r="AJ17" s="112"/>
      <c r="AK17" s="112"/>
    </row>
    <row r="18" spans="1:37">
      <c r="A18" s="127">
        <v>5</v>
      </c>
      <c r="B18" s="126" t="s">
        <v>152</v>
      </c>
      <c r="C18" s="126"/>
      <c r="D18" s="125">
        <v>2</v>
      </c>
      <c r="E18" s="113"/>
      <c r="F18" s="113"/>
      <c r="G18" s="113"/>
      <c r="H18" s="113"/>
      <c r="I18" s="113">
        <v>3</v>
      </c>
      <c r="J18" s="113">
        <v>4</v>
      </c>
      <c r="K18" s="113"/>
      <c r="L18" s="113"/>
      <c r="M18" s="113"/>
      <c r="N18" s="113"/>
      <c r="O18" s="113"/>
      <c r="P18" s="113">
        <v>5</v>
      </c>
      <c r="Q18" s="113"/>
      <c r="R18" s="113"/>
      <c r="S18" s="113"/>
      <c r="T18" s="113"/>
      <c r="U18" s="113"/>
      <c r="V18" s="113">
        <v>3</v>
      </c>
      <c r="W18" s="113"/>
      <c r="X18" s="113"/>
      <c r="Y18" s="113"/>
      <c r="Z18" s="113"/>
      <c r="AA18" s="113">
        <v>4</v>
      </c>
      <c r="AB18" s="113"/>
      <c r="AC18" s="113"/>
      <c r="AD18" s="112"/>
      <c r="AE18" s="113"/>
      <c r="AF18" s="112"/>
      <c r="AG18" s="112"/>
      <c r="AH18" s="112"/>
      <c r="AI18" s="112"/>
      <c r="AJ18" s="112"/>
      <c r="AK18" s="112"/>
    </row>
    <row r="19" spans="1:37">
      <c r="A19" s="127">
        <v>6</v>
      </c>
      <c r="B19" s="126" t="s">
        <v>23</v>
      </c>
      <c r="C19" s="126"/>
      <c r="D19" s="125">
        <v>7</v>
      </c>
      <c r="E19" s="113"/>
      <c r="F19" s="113"/>
      <c r="G19" s="113"/>
      <c r="H19" s="113">
        <v>5</v>
      </c>
      <c r="I19" s="113"/>
      <c r="J19" s="113"/>
      <c r="K19" s="113"/>
      <c r="L19" s="113"/>
      <c r="M19" s="113"/>
      <c r="N19" s="113"/>
      <c r="O19" s="113">
        <v>3</v>
      </c>
      <c r="P19" s="113">
        <v>5</v>
      </c>
      <c r="Q19" s="113">
        <v>4</v>
      </c>
      <c r="R19" s="113">
        <v>5</v>
      </c>
      <c r="S19" s="113"/>
      <c r="T19" s="113">
        <v>5</v>
      </c>
      <c r="U19" s="113">
        <v>5</v>
      </c>
      <c r="V19" s="113">
        <v>4</v>
      </c>
      <c r="W19" s="113"/>
      <c r="X19" s="113">
        <v>4</v>
      </c>
      <c r="Y19" s="113"/>
      <c r="Z19" s="113">
        <v>5</v>
      </c>
      <c r="AA19" s="113">
        <v>5</v>
      </c>
      <c r="AB19" s="113"/>
      <c r="AC19" s="113"/>
      <c r="AD19" s="112"/>
      <c r="AE19" s="112"/>
      <c r="AF19" s="112">
        <v>5</v>
      </c>
      <c r="AG19" s="112"/>
      <c r="AH19" s="112"/>
      <c r="AI19" s="112"/>
      <c r="AJ19" s="112"/>
      <c r="AK19" s="112">
        <v>5</v>
      </c>
    </row>
    <row r="20" spans="1:37">
      <c r="A20" s="127">
        <v>7</v>
      </c>
      <c r="B20" s="126" t="s">
        <v>62</v>
      </c>
      <c r="C20" s="126"/>
      <c r="D20" s="125">
        <v>4</v>
      </c>
      <c r="E20" s="113"/>
      <c r="F20" s="113"/>
      <c r="G20" s="113"/>
      <c r="H20" s="113"/>
      <c r="I20" s="113"/>
      <c r="J20" s="113"/>
      <c r="K20" s="113"/>
      <c r="L20" s="113"/>
      <c r="M20" s="113">
        <v>5</v>
      </c>
      <c r="N20" s="113"/>
      <c r="O20" s="113"/>
      <c r="P20" s="113"/>
      <c r="Q20" s="113"/>
      <c r="R20" s="113"/>
      <c r="S20" s="113">
        <v>5</v>
      </c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2"/>
      <c r="AE20" s="112"/>
      <c r="AF20" s="112"/>
      <c r="AG20" s="112"/>
      <c r="AH20" s="112"/>
      <c r="AI20" s="112"/>
      <c r="AJ20" s="112"/>
      <c r="AK20" s="112"/>
    </row>
    <row r="21" spans="1:37">
      <c r="A21" s="127">
        <v>8</v>
      </c>
      <c r="B21" s="126" t="s">
        <v>112</v>
      </c>
      <c r="C21" s="126"/>
      <c r="D21" s="125">
        <v>2</v>
      </c>
      <c r="E21" s="113"/>
      <c r="F21" s="113"/>
      <c r="G21" s="113"/>
      <c r="H21" s="113"/>
      <c r="I21" s="113"/>
      <c r="J21" s="113"/>
      <c r="K21" s="113"/>
      <c r="L21" s="113"/>
      <c r="M21" s="113">
        <v>5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>
        <v>5</v>
      </c>
      <c r="AA21" s="113">
        <v>4</v>
      </c>
      <c r="AB21" s="113"/>
      <c r="AC21" s="113"/>
      <c r="AD21" s="112"/>
      <c r="AE21" s="112"/>
      <c r="AF21" s="112"/>
      <c r="AG21" s="112"/>
      <c r="AH21" s="112"/>
      <c r="AI21" s="112"/>
      <c r="AJ21" s="112"/>
      <c r="AK21" s="112"/>
    </row>
    <row r="22" spans="1:37">
      <c r="A22" s="127">
        <v>9</v>
      </c>
      <c r="B22" s="126" t="s">
        <v>72</v>
      </c>
      <c r="C22" s="126"/>
      <c r="D22" s="125">
        <v>3</v>
      </c>
      <c r="E22" s="113"/>
      <c r="F22" s="113"/>
      <c r="G22" s="113"/>
      <c r="H22" s="113"/>
      <c r="I22" s="113">
        <v>4</v>
      </c>
      <c r="J22" s="113"/>
      <c r="K22" s="113"/>
      <c r="L22" s="113"/>
      <c r="M22" s="113">
        <v>5</v>
      </c>
      <c r="N22" s="113"/>
      <c r="O22" s="113"/>
      <c r="P22" s="113"/>
      <c r="Q22" s="113">
        <v>5</v>
      </c>
      <c r="R22" s="113">
        <v>4</v>
      </c>
      <c r="S22" s="113">
        <v>3</v>
      </c>
      <c r="T22" s="113">
        <v>3</v>
      </c>
      <c r="U22" s="113"/>
      <c r="V22" s="113"/>
      <c r="W22" s="113"/>
      <c r="X22" s="113"/>
      <c r="Y22" s="113"/>
      <c r="Z22" s="113"/>
      <c r="AA22" s="113"/>
      <c r="AB22" s="113"/>
      <c r="AC22" s="113"/>
      <c r="AD22" s="112"/>
      <c r="AE22" s="113">
        <v>5</v>
      </c>
      <c r="AF22" s="112"/>
      <c r="AG22" s="112"/>
      <c r="AH22" s="112"/>
      <c r="AI22" s="112"/>
      <c r="AJ22" s="112"/>
      <c r="AK22" s="112"/>
    </row>
    <row r="23" spans="1:37">
      <c r="A23" s="127">
        <v>10</v>
      </c>
      <c r="B23" s="126" t="s">
        <v>206</v>
      </c>
      <c r="C23" s="126"/>
      <c r="D23" s="125">
        <v>2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2"/>
      <c r="AE23" s="112"/>
      <c r="AF23" s="112"/>
      <c r="AG23" s="112"/>
      <c r="AH23" s="112"/>
      <c r="AI23" s="112"/>
      <c r="AJ23" s="112"/>
      <c r="AK23" s="112"/>
    </row>
    <row r="24" spans="1:37">
      <c r="A24" s="127">
        <v>11</v>
      </c>
      <c r="B24" s="126" t="s">
        <v>30</v>
      </c>
      <c r="C24" s="126"/>
      <c r="D24" s="125">
        <v>7</v>
      </c>
      <c r="E24" s="113"/>
      <c r="F24" s="113"/>
      <c r="G24" s="113"/>
      <c r="H24" s="113"/>
      <c r="I24" s="113"/>
      <c r="J24" s="113">
        <v>5</v>
      </c>
      <c r="K24" s="113">
        <v>5</v>
      </c>
      <c r="L24" s="113"/>
      <c r="M24" s="113"/>
      <c r="N24" s="113"/>
      <c r="O24" s="113">
        <v>4</v>
      </c>
      <c r="P24" s="113">
        <v>5</v>
      </c>
      <c r="Q24" s="113">
        <v>5</v>
      </c>
      <c r="R24" s="113">
        <v>5</v>
      </c>
      <c r="S24" s="113">
        <v>4</v>
      </c>
      <c r="T24" s="113"/>
      <c r="U24" s="113">
        <v>5</v>
      </c>
      <c r="V24" s="113">
        <v>4</v>
      </c>
      <c r="W24" s="113">
        <v>5</v>
      </c>
      <c r="X24" s="113"/>
      <c r="Y24" s="113"/>
      <c r="Z24" s="113">
        <v>5</v>
      </c>
      <c r="AA24" s="113">
        <v>5</v>
      </c>
      <c r="AB24" s="113"/>
      <c r="AC24" s="113"/>
      <c r="AD24" s="112"/>
      <c r="AE24" s="113">
        <v>5</v>
      </c>
      <c r="AF24" s="113">
        <v>3</v>
      </c>
      <c r="AG24" s="112"/>
      <c r="AH24" s="112"/>
      <c r="AI24" s="112"/>
      <c r="AJ24" s="112"/>
      <c r="AK24" s="112">
        <v>4</v>
      </c>
    </row>
    <row r="25" spans="1:37">
      <c r="A25" s="127">
        <v>12</v>
      </c>
      <c r="B25" s="126" t="s">
        <v>59</v>
      </c>
      <c r="C25" s="126"/>
      <c r="D25" s="125">
        <v>4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>
        <v>5</v>
      </c>
      <c r="P25" s="113"/>
      <c r="Q25" s="113"/>
      <c r="R25" s="113"/>
      <c r="S25" s="113"/>
      <c r="T25" s="113"/>
      <c r="U25" s="113"/>
      <c r="V25" s="113"/>
      <c r="W25" s="113"/>
      <c r="X25" s="113">
        <v>4</v>
      </c>
      <c r="Y25" s="113"/>
      <c r="Z25" s="113"/>
      <c r="AA25" s="113"/>
      <c r="AB25" s="113"/>
      <c r="AC25" s="113">
        <v>4</v>
      </c>
      <c r="AD25" s="112"/>
      <c r="AE25" s="112"/>
      <c r="AF25" s="112"/>
      <c r="AG25" s="112"/>
      <c r="AH25" s="112"/>
      <c r="AI25" s="112"/>
      <c r="AJ25" s="112"/>
      <c r="AK25" s="112"/>
    </row>
    <row r="26" spans="1:37">
      <c r="A26" s="127">
        <v>13</v>
      </c>
      <c r="B26" s="126" t="s">
        <v>88</v>
      </c>
      <c r="C26" s="126"/>
      <c r="D26" s="125">
        <v>1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>
        <v>2</v>
      </c>
      <c r="U26" s="113"/>
      <c r="V26" s="113"/>
      <c r="W26" s="113"/>
      <c r="X26" s="113"/>
      <c r="Y26" s="113"/>
      <c r="Z26" s="113"/>
      <c r="AA26" s="113"/>
      <c r="AB26" s="113"/>
      <c r="AC26" s="113"/>
      <c r="AD26" s="112"/>
      <c r="AE26" s="112"/>
      <c r="AF26" s="113">
        <v>3</v>
      </c>
      <c r="AG26" s="112"/>
      <c r="AH26" s="112"/>
      <c r="AI26" s="112"/>
      <c r="AJ26" s="112"/>
      <c r="AK26" s="112"/>
    </row>
    <row r="27" spans="1:37">
      <c r="A27" s="127">
        <v>14</v>
      </c>
      <c r="B27" s="126" t="s">
        <v>97</v>
      </c>
      <c r="C27" s="126"/>
      <c r="D27" s="125">
        <v>1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2"/>
      <c r="AE27" s="112"/>
      <c r="AF27" s="112"/>
      <c r="AG27" s="112"/>
      <c r="AH27" s="112"/>
      <c r="AI27" s="112"/>
      <c r="AJ27" s="112"/>
      <c r="AK27" s="112"/>
    </row>
    <row r="28" spans="1:37">
      <c r="A28" s="127">
        <v>15</v>
      </c>
      <c r="B28" s="126" t="s">
        <v>85</v>
      </c>
      <c r="C28" s="126"/>
      <c r="D28" s="125">
        <v>1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>
        <v>4</v>
      </c>
      <c r="T28" s="113">
        <v>3</v>
      </c>
      <c r="U28" s="113"/>
      <c r="V28" s="113"/>
      <c r="W28" s="113">
        <v>5</v>
      </c>
      <c r="X28" s="113"/>
      <c r="Y28" s="113"/>
      <c r="Z28" s="113">
        <v>4</v>
      </c>
      <c r="AA28" s="113"/>
      <c r="AB28" s="113"/>
      <c r="AC28" s="113"/>
      <c r="AD28" s="112"/>
      <c r="AE28" s="112"/>
      <c r="AF28" s="112"/>
      <c r="AG28" s="112"/>
      <c r="AH28" s="112"/>
      <c r="AI28" s="112"/>
      <c r="AJ28" s="112"/>
      <c r="AK28" s="112"/>
    </row>
    <row r="29" spans="1:37" ht="18.75">
      <c r="A29" s="590" t="s">
        <v>299</v>
      </c>
      <c r="B29" s="591"/>
      <c r="C29" s="124"/>
      <c r="D29" s="124">
        <v>45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2"/>
      <c r="AE29" s="112"/>
      <c r="AF29" s="112"/>
      <c r="AG29" s="112"/>
      <c r="AH29" s="112"/>
      <c r="AI29" s="112"/>
      <c r="AJ29" s="112"/>
      <c r="AK29" s="112"/>
    </row>
    <row r="30" spans="1:37" ht="12.75">
      <c r="A30" s="109"/>
      <c r="B30" s="111"/>
      <c r="C30" s="111"/>
      <c r="D30" s="109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09"/>
      <c r="AE30" s="109"/>
      <c r="AF30" s="109"/>
      <c r="AG30" s="109"/>
      <c r="AH30" s="109"/>
      <c r="AI30" s="109"/>
      <c r="AJ30" s="109"/>
      <c r="AK30" s="109"/>
    </row>
    <row r="31" spans="1:37" ht="18.75">
      <c r="A31" s="592" t="s">
        <v>298</v>
      </c>
      <c r="B31" s="591"/>
      <c r="C31" s="123"/>
      <c r="D31" s="109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09"/>
      <c r="AE31" s="109"/>
      <c r="AF31" s="109"/>
      <c r="AG31" s="109"/>
      <c r="AH31" s="109"/>
      <c r="AI31" s="109"/>
      <c r="AJ31" s="109"/>
      <c r="AK31" s="109"/>
    </row>
    <row r="32" spans="1:37" ht="63">
      <c r="A32" s="122" t="s">
        <v>297</v>
      </c>
      <c r="B32" s="122" t="s">
        <v>2</v>
      </c>
      <c r="C32" s="122"/>
      <c r="D32" s="121" t="s">
        <v>296</v>
      </c>
      <c r="E32" s="121" t="s">
        <v>295</v>
      </c>
      <c r="F32" s="121" t="s">
        <v>294</v>
      </c>
      <c r="G32" s="121" t="s">
        <v>293</v>
      </c>
      <c r="H32" s="122" t="s">
        <v>292</v>
      </c>
      <c r="I32" s="121" t="s">
        <v>94</v>
      </c>
      <c r="J32" s="121" t="s">
        <v>31</v>
      </c>
      <c r="K32" s="121" t="s">
        <v>291</v>
      </c>
      <c r="L32" s="121" t="s">
        <v>43</v>
      </c>
      <c r="M32" s="121" t="s">
        <v>68</v>
      </c>
      <c r="N32" s="121" t="s">
        <v>134</v>
      </c>
      <c r="O32" s="121" t="s">
        <v>60</v>
      </c>
      <c r="P32" s="121" t="s">
        <v>47</v>
      </c>
      <c r="Q32" s="121" t="s">
        <v>73</v>
      </c>
      <c r="R32" s="121" t="s">
        <v>40</v>
      </c>
      <c r="S32" s="121" t="s">
        <v>63</v>
      </c>
      <c r="T32" s="121" t="s">
        <v>82</v>
      </c>
      <c r="U32" s="121" t="s">
        <v>45</v>
      </c>
      <c r="V32" s="121" t="s">
        <v>69</v>
      </c>
      <c r="W32" s="121" t="s">
        <v>86</v>
      </c>
      <c r="X32" s="121" t="s">
        <v>78</v>
      </c>
      <c r="Y32" s="121" t="s">
        <v>290</v>
      </c>
      <c r="Z32" s="121" t="s">
        <v>289</v>
      </c>
      <c r="AA32" s="121" t="s">
        <v>288</v>
      </c>
      <c r="AB32" s="121" t="s">
        <v>147</v>
      </c>
      <c r="AC32" s="121" t="s">
        <v>287</v>
      </c>
      <c r="AD32" s="121" t="s">
        <v>202</v>
      </c>
      <c r="AE32" s="121" t="s">
        <v>286</v>
      </c>
      <c r="AF32" s="121" t="s">
        <v>89</v>
      </c>
      <c r="AG32" s="121" t="s">
        <v>285</v>
      </c>
      <c r="AH32" s="121" t="s">
        <v>284</v>
      </c>
      <c r="AI32" s="121" t="s">
        <v>283</v>
      </c>
      <c r="AJ32" s="121" t="s">
        <v>81</v>
      </c>
      <c r="AK32" s="121" t="s">
        <v>212</v>
      </c>
    </row>
    <row r="33" spans="1:37" ht="39" customHeight="1">
      <c r="A33" s="593" t="s">
        <v>282</v>
      </c>
      <c r="B33" s="591"/>
      <c r="C33" s="120"/>
      <c r="D33" s="112"/>
      <c r="E33" s="113"/>
      <c r="F33" s="113"/>
      <c r="G33" s="113"/>
      <c r="H33" s="113"/>
      <c r="I33" s="113"/>
      <c r="J33" s="113"/>
      <c r="K33" s="119"/>
      <c r="L33" s="113"/>
      <c r="M33" s="113"/>
      <c r="N33" s="113"/>
      <c r="O33" s="113"/>
      <c r="P33" s="113"/>
      <c r="Q33" s="113"/>
      <c r="R33" s="113" t="s">
        <v>281</v>
      </c>
      <c r="S33" s="113" t="s">
        <v>279</v>
      </c>
      <c r="T33" s="113" t="s">
        <v>279</v>
      </c>
      <c r="U33" s="113" t="s">
        <v>279</v>
      </c>
      <c r="V33" s="113" t="s">
        <v>279</v>
      </c>
      <c r="W33" s="113" t="s">
        <v>280</v>
      </c>
      <c r="X33" s="113"/>
      <c r="Y33" s="113"/>
      <c r="Z33" s="113" t="s">
        <v>280</v>
      </c>
      <c r="AA33" s="113" t="s">
        <v>280</v>
      </c>
      <c r="AB33" s="113"/>
      <c r="AC33" s="113" t="s">
        <v>279</v>
      </c>
      <c r="AD33" s="113"/>
      <c r="AE33" s="113"/>
      <c r="AF33" s="113"/>
      <c r="AG33" s="113"/>
      <c r="AH33" s="113"/>
      <c r="AI33" s="112"/>
      <c r="AJ33" s="112"/>
      <c r="AK33" s="112" t="s">
        <v>279</v>
      </c>
    </row>
    <row r="34" spans="1:37" ht="15">
      <c r="A34" s="115">
        <v>1</v>
      </c>
      <c r="B34" s="116" t="s">
        <v>278</v>
      </c>
      <c r="C34" s="116"/>
      <c r="D34" s="112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2"/>
      <c r="AE34" s="112"/>
      <c r="AF34" s="112"/>
      <c r="AG34" s="112"/>
      <c r="AH34" s="112"/>
      <c r="AI34" s="112"/>
      <c r="AJ34" s="112"/>
      <c r="AK34" s="112"/>
    </row>
    <row r="35" spans="1:37" ht="15">
      <c r="A35" s="115">
        <v>2</v>
      </c>
      <c r="B35" s="116" t="s">
        <v>164</v>
      </c>
      <c r="C35" s="116"/>
      <c r="D35" s="112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>
        <v>5</v>
      </c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2"/>
      <c r="AE35" s="112"/>
      <c r="AF35" s="112"/>
      <c r="AG35" s="112"/>
      <c r="AH35" s="112"/>
      <c r="AI35" s="112"/>
      <c r="AJ35" s="112"/>
      <c r="AK35" s="112">
        <v>3</v>
      </c>
    </row>
    <row r="36" spans="1:37" ht="15">
      <c r="A36" s="115">
        <v>3</v>
      </c>
      <c r="B36" s="116" t="s">
        <v>277</v>
      </c>
      <c r="C36" s="116"/>
      <c r="D36" s="112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2"/>
      <c r="AE36" s="112"/>
      <c r="AF36" s="112"/>
      <c r="AG36" s="112"/>
      <c r="AH36" s="112"/>
      <c r="AI36" s="112"/>
      <c r="AJ36" s="112"/>
      <c r="AK36" s="112"/>
    </row>
    <row r="37" spans="1:37" ht="15">
      <c r="A37" s="115">
        <v>4</v>
      </c>
      <c r="B37" s="116" t="s">
        <v>131</v>
      </c>
      <c r="C37" s="116"/>
      <c r="D37" s="112"/>
      <c r="E37" s="113"/>
      <c r="F37" s="113"/>
      <c r="G37" s="113"/>
      <c r="H37" s="113"/>
      <c r="I37" s="113">
        <v>4</v>
      </c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>
        <v>1</v>
      </c>
      <c r="W37" s="113"/>
      <c r="X37" s="113"/>
      <c r="Y37" s="113"/>
      <c r="Z37" s="113"/>
      <c r="AA37" s="113"/>
      <c r="AB37" s="113"/>
      <c r="AC37" s="113"/>
      <c r="AD37" s="112"/>
      <c r="AE37" s="112"/>
      <c r="AF37" s="112"/>
      <c r="AG37" s="112"/>
      <c r="AH37" s="112"/>
      <c r="AI37" s="112"/>
      <c r="AJ37" s="112"/>
      <c r="AK37" s="112"/>
    </row>
    <row r="38" spans="1:37" ht="15">
      <c r="A38" s="115">
        <v>5</v>
      </c>
      <c r="B38" s="116" t="s">
        <v>136</v>
      </c>
      <c r="C38" s="116"/>
      <c r="D38" s="112"/>
      <c r="E38" s="113"/>
      <c r="F38" s="113"/>
      <c r="G38" s="113"/>
      <c r="H38" s="113"/>
      <c r="I38" s="113">
        <v>5</v>
      </c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>
        <v>4</v>
      </c>
      <c r="AB38" s="113"/>
      <c r="AC38" s="113"/>
      <c r="AD38" s="112"/>
      <c r="AE38" s="112"/>
      <c r="AF38" s="112"/>
      <c r="AG38" s="112"/>
      <c r="AH38" s="112"/>
      <c r="AI38" s="112"/>
      <c r="AJ38" s="112"/>
      <c r="AK38" s="112"/>
    </row>
    <row r="39" spans="1:37" ht="15">
      <c r="A39" s="115">
        <v>6</v>
      </c>
      <c r="B39" s="116" t="s">
        <v>276</v>
      </c>
      <c r="C39" s="116"/>
      <c r="D39" s="112"/>
      <c r="E39" s="113"/>
      <c r="F39" s="113"/>
      <c r="G39" s="113"/>
      <c r="H39" s="113"/>
      <c r="I39" s="113"/>
      <c r="J39" s="113"/>
      <c r="K39" s="113"/>
      <c r="L39" s="113"/>
      <c r="M39" s="113"/>
      <c r="N39" s="113">
        <v>4</v>
      </c>
      <c r="O39" s="113"/>
      <c r="P39" s="113"/>
      <c r="Q39" s="113"/>
      <c r="R39" s="113"/>
      <c r="S39" s="113"/>
      <c r="T39" s="113"/>
      <c r="U39" s="113"/>
      <c r="V39" s="113">
        <v>4</v>
      </c>
      <c r="W39" s="113"/>
      <c r="X39" s="113"/>
      <c r="Y39" s="113"/>
      <c r="Z39" s="113"/>
      <c r="AA39" s="113"/>
      <c r="AB39" s="113"/>
      <c r="AC39" s="113"/>
      <c r="AD39" s="112"/>
      <c r="AE39" s="112"/>
      <c r="AF39" s="113">
        <v>3</v>
      </c>
      <c r="AG39" s="112"/>
      <c r="AH39" s="112"/>
      <c r="AI39" s="112"/>
      <c r="AJ39" s="112"/>
      <c r="AK39" s="112"/>
    </row>
    <row r="40" spans="1:37" ht="15">
      <c r="A40" s="115">
        <v>7</v>
      </c>
      <c r="B40" s="116" t="s">
        <v>275</v>
      </c>
      <c r="C40" s="116"/>
      <c r="D40" s="11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2"/>
      <c r="AE40" s="112"/>
      <c r="AF40" s="112"/>
      <c r="AG40" s="112"/>
      <c r="AH40" s="112"/>
      <c r="AI40" s="112"/>
      <c r="AJ40" s="112"/>
      <c r="AK40" s="112"/>
    </row>
    <row r="41" spans="1:37" ht="15">
      <c r="A41" s="115">
        <v>8</v>
      </c>
      <c r="B41" s="116" t="s">
        <v>274</v>
      </c>
      <c r="C41" s="116"/>
      <c r="D41" s="112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>
        <v>2</v>
      </c>
      <c r="Z41" s="113"/>
      <c r="AA41" s="113"/>
      <c r="AB41" s="113"/>
      <c r="AC41" s="113"/>
      <c r="AD41" s="112"/>
      <c r="AE41" s="112"/>
      <c r="AF41" s="112"/>
      <c r="AG41" s="112"/>
      <c r="AH41" s="112"/>
      <c r="AI41" s="112"/>
      <c r="AJ41" s="112"/>
      <c r="AK41" s="112"/>
    </row>
    <row r="42" spans="1:37" ht="15">
      <c r="A42" s="115">
        <v>9</v>
      </c>
      <c r="B42" s="116" t="s">
        <v>273</v>
      </c>
      <c r="C42" s="116"/>
      <c r="D42" s="112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2"/>
      <c r="AE42" s="112"/>
      <c r="AF42" s="112"/>
      <c r="AG42" s="112"/>
      <c r="AH42" s="112"/>
      <c r="AI42" s="112"/>
      <c r="AJ42" s="112"/>
      <c r="AK42" s="112"/>
    </row>
    <row r="43" spans="1:37" ht="15">
      <c r="A43" s="115">
        <v>10</v>
      </c>
      <c r="B43" s="116" t="s">
        <v>272</v>
      </c>
      <c r="C43" s="116"/>
      <c r="D43" s="112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2"/>
      <c r="AE43" s="112"/>
      <c r="AF43" s="112"/>
      <c r="AG43" s="112"/>
      <c r="AH43" s="112"/>
      <c r="AI43" s="112"/>
      <c r="AJ43" s="112"/>
      <c r="AK43" s="112"/>
    </row>
    <row r="44" spans="1:37" ht="15">
      <c r="A44" s="115">
        <v>11</v>
      </c>
      <c r="B44" s="116" t="s">
        <v>271</v>
      </c>
      <c r="C44" s="116"/>
      <c r="D44" s="112"/>
      <c r="E44" s="113"/>
      <c r="F44" s="113"/>
      <c r="G44" s="113"/>
      <c r="H44" s="113"/>
      <c r="I44" s="113"/>
      <c r="J44" s="113"/>
      <c r="K44" s="113"/>
      <c r="L44" s="113"/>
      <c r="M44" s="113"/>
      <c r="N44" s="113">
        <v>4</v>
      </c>
      <c r="O44" s="113"/>
      <c r="P44" s="113"/>
      <c r="Q44" s="113"/>
      <c r="R44" s="113"/>
      <c r="S44" s="113"/>
      <c r="T44" s="113">
        <v>3</v>
      </c>
      <c r="U44" s="113"/>
      <c r="V44" s="113">
        <v>3</v>
      </c>
      <c r="W44" s="113"/>
      <c r="X44" s="113"/>
      <c r="Y44" s="113"/>
      <c r="Z44" s="113"/>
      <c r="AA44" s="113"/>
      <c r="AB44" s="113"/>
      <c r="AC44" s="113"/>
      <c r="AD44" s="112"/>
      <c r="AE44" s="112"/>
      <c r="AF44" s="113">
        <v>4</v>
      </c>
      <c r="AG44" s="112"/>
      <c r="AH44" s="112"/>
      <c r="AI44" s="112"/>
      <c r="AJ44" s="112"/>
      <c r="AK44" s="112"/>
    </row>
    <row r="45" spans="1:37" ht="15">
      <c r="A45" s="115">
        <v>12</v>
      </c>
      <c r="B45" s="116" t="s">
        <v>173</v>
      </c>
      <c r="C45" s="116"/>
      <c r="D45" s="112"/>
      <c r="E45" s="113"/>
      <c r="F45" s="113"/>
      <c r="G45" s="113"/>
      <c r="H45" s="113"/>
      <c r="I45" s="113"/>
      <c r="J45" s="113"/>
      <c r="K45" s="113">
        <v>4</v>
      </c>
      <c r="L45" s="113"/>
      <c r="M45" s="113"/>
      <c r="N45" s="113"/>
      <c r="O45" s="113"/>
      <c r="P45" s="113"/>
      <c r="Q45" s="113"/>
      <c r="R45" s="113"/>
      <c r="S45" s="113">
        <v>2</v>
      </c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2"/>
      <c r="AE45" s="113"/>
      <c r="AF45" s="112"/>
      <c r="AG45" s="112"/>
      <c r="AH45" s="112"/>
      <c r="AI45" s="112"/>
      <c r="AJ45" s="112"/>
      <c r="AK45" s="112">
        <v>3</v>
      </c>
    </row>
    <row r="46" spans="1:37" ht="15">
      <c r="A46" s="115">
        <v>13</v>
      </c>
      <c r="B46" s="116" t="s">
        <v>270</v>
      </c>
      <c r="C46" s="116"/>
      <c r="D46" s="112"/>
      <c r="E46" s="113"/>
      <c r="F46" s="113"/>
      <c r="G46" s="113"/>
      <c r="H46" s="113"/>
      <c r="I46" s="113">
        <v>4</v>
      </c>
      <c r="J46" s="113"/>
      <c r="K46" s="113">
        <v>4</v>
      </c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>
        <v>3</v>
      </c>
      <c r="AC46" s="113"/>
      <c r="AD46" s="112"/>
      <c r="AE46" s="112"/>
      <c r="AF46" s="112"/>
      <c r="AG46" s="112"/>
      <c r="AH46" s="112"/>
      <c r="AI46" s="112"/>
      <c r="AJ46" s="112"/>
      <c r="AK46" s="112"/>
    </row>
    <row r="47" spans="1:37" ht="15">
      <c r="A47" s="115">
        <v>14</v>
      </c>
      <c r="B47" s="116" t="s">
        <v>269</v>
      </c>
      <c r="C47" s="116"/>
      <c r="D47" s="112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>
        <v>1</v>
      </c>
      <c r="W47" s="113"/>
      <c r="X47" s="113"/>
      <c r="Y47" s="113">
        <v>3</v>
      </c>
      <c r="Z47" s="113"/>
      <c r="AA47" s="113"/>
      <c r="AB47" s="113"/>
      <c r="AC47" s="113"/>
      <c r="AD47" s="112"/>
      <c r="AE47" s="112"/>
      <c r="AF47" s="112"/>
      <c r="AG47" s="112"/>
      <c r="AH47" s="112"/>
      <c r="AI47" s="112"/>
      <c r="AJ47" s="112"/>
      <c r="AK47" s="112">
        <v>4</v>
      </c>
    </row>
    <row r="48" spans="1:37" ht="15">
      <c r="A48" s="115">
        <v>15</v>
      </c>
      <c r="B48" s="116" t="s">
        <v>268</v>
      </c>
      <c r="C48" s="116"/>
      <c r="D48" s="112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2"/>
      <c r="AE48" s="112"/>
      <c r="AF48" s="112"/>
      <c r="AG48" s="112"/>
      <c r="AH48" s="112"/>
      <c r="AI48" s="112"/>
      <c r="AJ48" s="112"/>
      <c r="AK48" s="112"/>
    </row>
    <row r="49" spans="1:37" ht="15">
      <c r="A49" s="115">
        <v>16</v>
      </c>
      <c r="B49" s="116" t="s">
        <v>267</v>
      </c>
      <c r="C49" s="116"/>
      <c r="D49" s="112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>
        <v>4</v>
      </c>
      <c r="R49" s="113"/>
      <c r="S49" s="113"/>
      <c r="T49" s="113"/>
      <c r="U49" s="113"/>
      <c r="V49" s="113">
        <v>2</v>
      </c>
      <c r="W49" s="113"/>
      <c r="X49" s="113"/>
      <c r="Y49" s="113"/>
      <c r="Z49" s="113"/>
      <c r="AA49" s="113"/>
      <c r="AB49" s="113"/>
      <c r="AC49" s="113"/>
      <c r="AD49" s="112"/>
      <c r="AE49" s="112"/>
      <c r="AF49" s="112"/>
      <c r="AG49" s="112"/>
      <c r="AH49" s="112"/>
      <c r="AI49" s="112"/>
      <c r="AJ49" s="112"/>
      <c r="AK49" s="112"/>
    </row>
    <row r="50" spans="1:37" ht="15">
      <c r="A50" s="115">
        <v>17</v>
      </c>
      <c r="B50" s="116" t="s">
        <v>266</v>
      </c>
      <c r="C50" s="116"/>
      <c r="D50" s="112"/>
      <c r="E50" s="113"/>
      <c r="F50" s="113"/>
      <c r="G50" s="113"/>
      <c r="H50" s="113"/>
      <c r="I50" s="113"/>
      <c r="J50" s="113"/>
      <c r="K50" s="113">
        <v>4</v>
      </c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2"/>
      <c r="AE50" s="112"/>
      <c r="AF50" s="112"/>
      <c r="AG50" s="112"/>
      <c r="AH50" s="112"/>
      <c r="AI50" s="112"/>
      <c r="AJ50" s="112"/>
      <c r="AK50" s="112"/>
    </row>
    <row r="51" spans="1:37" ht="15">
      <c r="A51" s="115">
        <v>18</v>
      </c>
      <c r="B51" s="116" t="s">
        <v>265</v>
      </c>
      <c r="C51" s="116"/>
      <c r="D51" s="112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2"/>
      <c r="AE51" s="118"/>
      <c r="AF51" s="112"/>
      <c r="AG51" s="112"/>
      <c r="AH51" s="112"/>
      <c r="AI51" s="112"/>
      <c r="AJ51" s="112"/>
      <c r="AK51" s="112"/>
    </row>
    <row r="52" spans="1:37" ht="15">
      <c r="A52" s="115">
        <v>19</v>
      </c>
      <c r="B52" s="116" t="s">
        <v>264</v>
      </c>
      <c r="C52" s="116"/>
      <c r="D52" s="11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2"/>
      <c r="AE52" s="112"/>
      <c r="AF52" s="112"/>
      <c r="AG52" s="112"/>
      <c r="AH52" s="112"/>
      <c r="AI52" s="112"/>
      <c r="AJ52" s="112"/>
      <c r="AK52" s="112"/>
    </row>
    <row r="53" spans="1:37" ht="15">
      <c r="A53" s="115">
        <v>20</v>
      </c>
      <c r="B53" s="116" t="s">
        <v>263</v>
      </c>
      <c r="C53" s="116"/>
      <c r="D53" s="112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2"/>
      <c r="AE53" s="112"/>
      <c r="AF53" s="112"/>
      <c r="AG53" s="112"/>
      <c r="AH53" s="112"/>
      <c r="AI53" s="112"/>
      <c r="AJ53" s="112"/>
      <c r="AK53" s="112"/>
    </row>
    <row r="54" spans="1:37" ht="15">
      <c r="A54" s="115">
        <v>21</v>
      </c>
      <c r="B54" s="116" t="s">
        <v>262</v>
      </c>
      <c r="C54" s="116"/>
      <c r="D54" s="112"/>
      <c r="E54" s="113"/>
      <c r="F54" s="113"/>
      <c r="G54" s="113"/>
      <c r="H54" s="113"/>
      <c r="I54" s="113"/>
      <c r="J54" s="113">
        <v>4</v>
      </c>
      <c r="K54" s="113"/>
      <c r="L54" s="113"/>
      <c r="M54" s="113"/>
      <c r="N54" s="113">
        <v>4</v>
      </c>
      <c r="O54" s="113"/>
      <c r="P54" s="113">
        <v>5</v>
      </c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>
        <v>4</v>
      </c>
      <c r="AB54" s="113"/>
      <c r="AC54" s="113"/>
      <c r="AD54" s="112"/>
      <c r="AE54" s="112"/>
      <c r="AF54" s="112"/>
      <c r="AG54" s="112"/>
      <c r="AH54" s="112"/>
      <c r="AI54" s="112"/>
      <c r="AJ54" s="112"/>
      <c r="AK54" s="112"/>
    </row>
    <row r="55" spans="1:37" ht="15">
      <c r="A55" s="115">
        <v>22</v>
      </c>
      <c r="B55" s="116" t="s">
        <v>261</v>
      </c>
      <c r="C55" s="116"/>
      <c r="D55" s="112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2"/>
      <c r="AE55" s="112"/>
      <c r="AF55" s="112"/>
      <c r="AG55" s="112"/>
      <c r="AH55" s="112"/>
      <c r="AI55" s="112"/>
      <c r="AJ55" s="112"/>
      <c r="AK55" s="112"/>
    </row>
    <row r="56" spans="1:37" ht="15">
      <c r="A56" s="115">
        <v>23</v>
      </c>
      <c r="B56" s="116" t="s">
        <v>260</v>
      </c>
      <c r="C56" s="116"/>
      <c r="D56" s="112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2"/>
      <c r="AE56" s="112"/>
      <c r="AF56" s="112"/>
      <c r="AG56" s="112"/>
      <c r="AH56" s="112"/>
      <c r="AI56" s="112"/>
      <c r="AJ56" s="112"/>
      <c r="AK56" s="112"/>
    </row>
    <row r="57" spans="1:37" ht="15">
      <c r="A57" s="115">
        <v>24</v>
      </c>
      <c r="B57" s="116" t="s">
        <v>184</v>
      </c>
      <c r="C57" s="116"/>
      <c r="D57" s="112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>
        <v>3</v>
      </c>
      <c r="S57" s="113">
        <v>1</v>
      </c>
      <c r="T57" s="113"/>
      <c r="U57" s="113">
        <v>2</v>
      </c>
      <c r="V57" s="113">
        <v>2</v>
      </c>
      <c r="W57" s="113"/>
      <c r="X57" s="113"/>
      <c r="Y57" s="113">
        <v>4</v>
      </c>
      <c r="Z57" s="113"/>
      <c r="AA57" s="113"/>
      <c r="AB57" s="113"/>
      <c r="AC57" s="113">
        <v>4</v>
      </c>
      <c r="AD57" s="112"/>
      <c r="AE57" s="113"/>
      <c r="AF57" s="112"/>
      <c r="AG57" s="112"/>
      <c r="AH57" s="112"/>
      <c r="AI57" s="112"/>
      <c r="AJ57" s="112"/>
      <c r="AK57" s="112">
        <v>4</v>
      </c>
    </row>
    <row r="58" spans="1:37" ht="15">
      <c r="A58" s="115">
        <v>25</v>
      </c>
      <c r="B58" s="116" t="s">
        <v>259</v>
      </c>
      <c r="C58" s="116"/>
      <c r="D58" s="112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>
        <v>5</v>
      </c>
      <c r="X58" s="113"/>
      <c r="Y58" s="113"/>
      <c r="Z58" s="113"/>
      <c r="AA58" s="113"/>
      <c r="AB58" s="113"/>
      <c r="AC58" s="113"/>
      <c r="AD58" s="112"/>
      <c r="AE58" s="113"/>
      <c r="AF58" s="112"/>
      <c r="AG58" s="112"/>
      <c r="AH58" s="112"/>
      <c r="AI58" s="112"/>
      <c r="AJ58" s="112"/>
      <c r="AK58" s="112"/>
    </row>
    <row r="59" spans="1:37" ht="15">
      <c r="A59" s="115">
        <v>26</v>
      </c>
      <c r="B59" s="116" t="s">
        <v>258</v>
      </c>
      <c r="C59" s="116"/>
      <c r="D59" s="112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2"/>
      <c r="AE59" s="112"/>
      <c r="AF59" s="112"/>
      <c r="AG59" s="112"/>
      <c r="AH59" s="112"/>
      <c r="AI59" s="112"/>
      <c r="AJ59" s="112"/>
      <c r="AK59" s="112"/>
    </row>
    <row r="60" spans="1:37" ht="15">
      <c r="A60" s="115">
        <v>27</v>
      </c>
      <c r="B60" s="116" t="s">
        <v>243</v>
      </c>
      <c r="C60" s="116"/>
      <c r="D60" s="112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>
        <v>2</v>
      </c>
      <c r="W60" s="113"/>
      <c r="X60" s="113"/>
      <c r="Y60" s="113"/>
      <c r="Z60" s="113">
        <v>3</v>
      </c>
      <c r="AA60" s="113"/>
      <c r="AB60" s="113"/>
      <c r="AC60" s="113"/>
      <c r="AD60" s="112"/>
      <c r="AE60" s="112"/>
      <c r="AF60" s="112"/>
      <c r="AG60" s="112"/>
      <c r="AH60" s="112"/>
      <c r="AI60" s="112"/>
      <c r="AJ60" s="112"/>
      <c r="AK60" s="112">
        <v>2</v>
      </c>
    </row>
    <row r="61" spans="1:37" ht="15">
      <c r="A61" s="115">
        <v>28</v>
      </c>
      <c r="B61" s="116" t="s">
        <v>257</v>
      </c>
      <c r="C61" s="116"/>
      <c r="D61" s="112"/>
      <c r="E61" s="113"/>
      <c r="F61" s="113"/>
      <c r="G61" s="113"/>
      <c r="H61" s="113"/>
      <c r="I61" s="113">
        <v>5</v>
      </c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2"/>
      <c r="AE61" s="112"/>
      <c r="AF61" s="112"/>
      <c r="AG61" s="112"/>
      <c r="AH61" s="112"/>
      <c r="AI61" s="112"/>
      <c r="AJ61" s="112"/>
      <c r="AK61" s="112"/>
    </row>
    <row r="62" spans="1:37" ht="15">
      <c r="A62" s="115">
        <v>29</v>
      </c>
      <c r="B62" s="116" t="s">
        <v>256</v>
      </c>
      <c r="C62" s="116"/>
      <c r="D62" s="112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2"/>
      <c r="AE62" s="112"/>
      <c r="AF62" s="112"/>
      <c r="AG62" s="112"/>
      <c r="AH62" s="112"/>
      <c r="AI62" s="112"/>
      <c r="AJ62" s="112"/>
      <c r="AK62" s="112"/>
    </row>
    <row r="63" spans="1:37" ht="15">
      <c r="A63" s="115">
        <v>30</v>
      </c>
      <c r="B63" s="116" t="s">
        <v>255</v>
      </c>
      <c r="C63" s="116"/>
      <c r="D63" s="112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2"/>
      <c r="AE63" s="112"/>
      <c r="AF63" s="112"/>
      <c r="AG63" s="112"/>
      <c r="AH63" s="112"/>
      <c r="AI63" s="112"/>
      <c r="AJ63" s="112"/>
      <c r="AK63" s="112"/>
    </row>
    <row r="64" spans="1:37" ht="15">
      <c r="A64" s="115">
        <v>31</v>
      </c>
      <c r="B64" s="116" t="s">
        <v>85</v>
      </c>
      <c r="C64" s="116"/>
      <c r="D64" s="112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>
        <v>3</v>
      </c>
      <c r="T64" s="113"/>
      <c r="U64" s="113"/>
      <c r="V64" s="113"/>
      <c r="W64" s="113">
        <v>5</v>
      </c>
      <c r="X64" s="113"/>
      <c r="Y64" s="113"/>
      <c r="Z64" s="113"/>
      <c r="AA64" s="113"/>
      <c r="AB64" s="113"/>
      <c r="AC64" s="113"/>
      <c r="AD64" s="112"/>
      <c r="AE64" s="112"/>
      <c r="AF64" s="112"/>
      <c r="AG64" s="112"/>
      <c r="AH64" s="112"/>
      <c r="AI64" s="112"/>
      <c r="AJ64" s="112"/>
      <c r="AK64" s="112"/>
    </row>
    <row r="65" spans="1:37" ht="15">
      <c r="A65" s="115">
        <v>32</v>
      </c>
      <c r="B65" s="117" t="s">
        <v>254</v>
      </c>
      <c r="C65" s="117"/>
      <c r="D65" s="112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2"/>
      <c r="AE65" s="112"/>
      <c r="AF65" s="112"/>
      <c r="AG65" s="112"/>
      <c r="AH65" s="112"/>
      <c r="AI65" s="112"/>
      <c r="AJ65" s="112"/>
      <c r="AK65" s="112"/>
    </row>
    <row r="66" spans="1:37" ht="15">
      <c r="A66" s="115">
        <v>33</v>
      </c>
      <c r="B66" s="116" t="s">
        <v>253</v>
      </c>
      <c r="C66" s="116"/>
      <c r="D66" s="112"/>
      <c r="E66" s="113"/>
      <c r="F66" s="113"/>
      <c r="G66" s="113"/>
      <c r="H66" s="113"/>
      <c r="I66" s="113">
        <v>3</v>
      </c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2"/>
      <c r="AE66" s="112"/>
      <c r="AF66" s="112"/>
      <c r="AG66" s="112"/>
      <c r="AH66" s="112"/>
      <c r="AI66" s="112"/>
      <c r="AJ66" s="112"/>
      <c r="AK66" s="112"/>
    </row>
    <row r="67" spans="1:37" ht="15">
      <c r="A67" s="115">
        <v>34</v>
      </c>
      <c r="B67" s="116" t="s">
        <v>252</v>
      </c>
      <c r="C67" s="116"/>
      <c r="D67" s="112"/>
      <c r="E67" s="113"/>
      <c r="F67" s="113"/>
      <c r="G67" s="113"/>
      <c r="H67" s="113"/>
      <c r="I67" s="113"/>
      <c r="J67" s="113"/>
      <c r="K67" s="113"/>
      <c r="L67" s="113"/>
      <c r="M67" s="113"/>
      <c r="N67" s="113">
        <v>4</v>
      </c>
      <c r="O67" s="113"/>
      <c r="P67" s="113"/>
      <c r="Q67" s="113"/>
      <c r="R67" s="113"/>
      <c r="S67" s="113"/>
      <c r="T67" s="113">
        <v>4</v>
      </c>
      <c r="U67" s="113"/>
      <c r="V67" s="113"/>
      <c r="W67" s="113"/>
      <c r="X67" s="113"/>
      <c r="Y67" s="113"/>
      <c r="Z67" s="113"/>
      <c r="AA67" s="113"/>
      <c r="AB67" s="113"/>
      <c r="AC67" s="113"/>
      <c r="AD67" s="112"/>
      <c r="AE67" s="112"/>
      <c r="AF67" s="113">
        <v>4</v>
      </c>
      <c r="AG67" s="112"/>
      <c r="AH67" s="112"/>
      <c r="AI67" s="112"/>
      <c r="AJ67" s="112"/>
      <c r="AK67" s="112"/>
    </row>
    <row r="68" spans="1:37" ht="15">
      <c r="A68" s="115">
        <v>35</v>
      </c>
      <c r="B68" s="116" t="s">
        <v>251</v>
      </c>
      <c r="C68" s="116"/>
      <c r="D68" s="112"/>
      <c r="E68" s="113"/>
      <c r="F68" s="113"/>
      <c r="G68" s="113"/>
      <c r="H68" s="113"/>
      <c r="I68" s="113"/>
      <c r="J68" s="113"/>
      <c r="K68" s="113">
        <v>3</v>
      </c>
      <c r="L68" s="113"/>
      <c r="M68" s="113">
        <v>3</v>
      </c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2"/>
      <c r="AE68" s="112"/>
      <c r="AF68" s="112"/>
      <c r="AG68" s="112"/>
      <c r="AH68" s="112"/>
      <c r="AI68" s="112"/>
      <c r="AJ68" s="112"/>
      <c r="AK68" s="112"/>
    </row>
    <row r="69" spans="1:37" ht="15">
      <c r="A69" s="115">
        <v>36</v>
      </c>
      <c r="B69" s="112" t="s">
        <v>250</v>
      </c>
      <c r="C69" s="112"/>
      <c r="D69" s="112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>
        <v>4</v>
      </c>
      <c r="AD69" s="112"/>
      <c r="AE69" s="112"/>
      <c r="AF69" s="112"/>
      <c r="AG69" s="112"/>
      <c r="AH69" s="112"/>
      <c r="AI69" s="112"/>
      <c r="AJ69" s="112"/>
      <c r="AK69" s="112"/>
    </row>
    <row r="70" spans="1:37" ht="15">
      <c r="A70" s="115">
        <v>37</v>
      </c>
      <c r="B70" s="112" t="s">
        <v>249</v>
      </c>
      <c r="C70" s="112"/>
      <c r="D70" s="112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2"/>
      <c r="AE70" s="112"/>
      <c r="AF70" s="112"/>
      <c r="AG70" s="112"/>
      <c r="AH70" s="112"/>
      <c r="AI70" s="112"/>
      <c r="AJ70" s="112"/>
      <c r="AK70" s="112"/>
    </row>
    <row r="71" spans="1:37" ht="15">
      <c r="A71" s="115">
        <v>38</v>
      </c>
      <c r="B71" s="112" t="s">
        <v>248</v>
      </c>
      <c r="C71" s="112"/>
      <c r="D71" s="112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>
        <v>3</v>
      </c>
      <c r="U71" s="113"/>
      <c r="V71" s="113"/>
      <c r="W71" s="113"/>
      <c r="X71" s="113"/>
      <c r="Y71" s="113"/>
      <c r="Z71" s="113"/>
      <c r="AA71" s="113"/>
      <c r="AB71" s="113"/>
      <c r="AC71" s="113">
        <v>4</v>
      </c>
      <c r="AD71" s="112"/>
      <c r="AE71" s="112"/>
      <c r="AF71" s="113">
        <v>3</v>
      </c>
      <c r="AG71" s="112"/>
      <c r="AH71" s="112"/>
      <c r="AI71" s="112"/>
      <c r="AJ71" s="112"/>
      <c r="AK71" s="112"/>
    </row>
    <row r="72" spans="1:37" ht="15">
      <c r="A72" s="115">
        <v>39</v>
      </c>
      <c r="B72" s="112" t="s">
        <v>247</v>
      </c>
      <c r="C72" s="112"/>
      <c r="D72" s="112"/>
      <c r="E72" s="113"/>
      <c r="F72" s="113"/>
      <c r="G72" s="113"/>
      <c r="H72" s="113"/>
      <c r="I72" s="113">
        <v>3</v>
      </c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2"/>
      <c r="AE72" s="112"/>
      <c r="AF72" s="112"/>
      <c r="AG72" s="112"/>
      <c r="AH72" s="112"/>
      <c r="AI72" s="112"/>
      <c r="AJ72" s="112"/>
      <c r="AK72" s="112"/>
    </row>
    <row r="73" spans="1:37" ht="15">
      <c r="A73" s="115">
        <v>40</v>
      </c>
      <c r="B73" s="114" t="s">
        <v>246</v>
      </c>
      <c r="C73" s="114"/>
      <c r="D73" s="112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2"/>
      <c r="AE73" s="112"/>
      <c r="AF73" s="112"/>
      <c r="AG73" s="112"/>
      <c r="AH73" s="112"/>
      <c r="AI73" s="112"/>
      <c r="AJ73" s="112"/>
      <c r="AK73" s="112"/>
    </row>
    <row r="74" spans="1:37" ht="12.75">
      <c r="A74" s="109"/>
      <c r="B74" s="111"/>
      <c r="C74" s="111"/>
      <c r="D74" s="109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09"/>
      <c r="AE74" s="109"/>
      <c r="AF74" s="109"/>
      <c r="AG74" s="109"/>
      <c r="AH74" s="109"/>
      <c r="AI74" s="109"/>
      <c r="AJ74" s="109"/>
      <c r="AK74" s="109"/>
    </row>
    <row r="75" spans="1:37" ht="12.75">
      <c r="A75" s="109"/>
      <c r="B75" s="111"/>
      <c r="C75" s="111"/>
      <c r="D75" s="109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09"/>
      <c r="AE75" s="109"/>
      <c r="AF75" s="109"/>
      <c r="AG75" s="109"/>
      <c r="AH75" s="109"/>
      <c r="AI75" s="109"/>
      <c r="AJ75" s="109"/>
      <c r="AK75" s="109"/>
    </row>
    <row r="76" spans="1:37" ht="12.75">
      <c r="A76" s="109"/>
      <c r="B76" s="111"/>
      <c r="C76" s="111"/>
      <c r="D76" s="109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09"/>
      <c r="AE76" s="109"/>
      <c r="AF76" s="109"/>
      <c r="AG76" s="109"/>
      <c r="AH76" s="109"/>
      <c r="AI76" s="109"/>
      <c r="AJ76" s="109"/>
      <c r="AK76" s="109"/>
    </row>
    <row r="77" spans="1:37" ht="12.75">
      <c r="A77" s="109"/>
      <c r="B77" s="111"/>
      <c r="C77" s="111"/>
      <c r="D77" s="109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09"/>
      <c r="AE77" s="109"/>
      <c r="AF77" s="109"/>
      <c r="AG77" s="109"/>
      <c r="AH77" s="109"/>
      <c r="AI77" s="109"/>
      <c r="AJ77" s="109"/>
      <c r="AK77" s="109"/>
    </row>
    <row r="78" spans="1:37" ht="12.75">
      <c r="A78" s="109"/>
      <c r="B78" s="111"/>
      <c r="C78" s="111"/>
      <c r="D78" s="109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09"/>
      <c r="AE78" s="109"/>
      <c r="AF78" s="109"/>
      <c r="AG78" s="109"/>
      <c r="AH78" s="109"/>
      <c r="AI78" s="109"/>
      <c r="AJ78" s="109"/>
      <c r="AK78" s="109"/>
    </row>
    <row r="79" spans="1:37" ht="12.75">
      <c r="A79" s="109"/>
      <c r="B79" s="111"/>
      <c r="C79" s="111"/>
      <c r="D79" s="109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09"/>
      <c r="AE79" s="109"/>
      <c r="AF79" s="109"/>
      <c r="AG79" s="109"/>
      <c r="AH79" s="109"/>
      <c r="AI79" s="109"/>
      <c r="AJ79" s="109"/>
      <c r="AK79" s="109"/>
    </row>
    <row r="80" spans="1:37" ht="12.75">
      <c r="A80" s="109"/>
      <c r="B80" s="111"/>
      <c r="C80" s="111"/>
      <c r="D80" s="109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09"/>
      <c r="AE80" s="109"/>
      <c r="AF80" s="109"/>
      <c r="AG80" s="109"/>
      <c r="AH80" s="109"/>
      <c r="AI80" s="109"/>
      <c r="AJ80" s="109"/>
      <c r="AK80" s="109"/>
    </row>
    <row r="81" spans="1:37" ht="12.75">
      <c r="A81" s="109"/>
      <c r="B81" s="111"/>
      <c r="C81" s="111"/>
      <c r="D81" s="109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09"/>
      <c r="AE81" s="109"/>
      <c r="AF81" s="109"/>
      <c r="AG81" s="109"/>
      <c r="AH81" s="109"/>
      <c r="AI81" s="109"/>
      <c r="AJ81" s="109"/>
      <c r="AK81" s="109"/>
    </row>
    <row r="82" spans="1:37" ht="12.75">
      <c r="A82" s="109"/>
      <c r="B82" s="111"/>
      <c r="C82" s="111"/>
      <c r="D82" s="109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09"/>
      <c r="AE82" s="109"/>
      <c r="AF82" s="109"/>
      <c r="AG82" s="109"/>
      <c r="AH82" s="109"/>
      <c r="AI82" s="109"/>
      <c r="AJ82" s="109"/>
      <c r="AK82" s="109"/>
    </row>
    <row r="83" spans="1:37" ht="12.75">
      <c r="A83" s="109"/>
      <c r="B83" s="111"/>
      <c r="C83" s="111"/>
      <c r="D83" s="109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09"/>
      <c r="AE83" s="109"/>
      <c r="AF83" s="109"/>
      <c r="AG83" s="109"/>
      <c r="AH83" s="109"/>
      <c r="AI83" s="109"/>
      <c r="AJ83" s="109"/>
      <c r="AK83" s="109"/>
    </row>
    <row r="84" spans="1:37" ht="12.75">
      <c r="A84" s="109"/>
      <c r="B84" s="111"/>
      <c r="C84" s="111"/>
      <c r="D84" s="109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09"/>
      <c r="AE84" s="109"/>
      <c r="AF84" s="109"/>
      <c r="AG84" s="109"/>
      <c r="AH84" s="109"/>
      <c r="AI84" s="109"/>
      <c r="AJ84" s="109"/>
      <c r="AK84" s="109"/>
    </row>
    <row r="85" spans="1:37" ht="12.75">
      <c r="A85" s="109"/>
      <c r="B85" s="111"/>
      <c r="C85" s="111"/>
      <c r="D85" s="109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09"/>
      <c r="AE85" s="109"/>
      <c r="AF85" s="109"/>
      <c r="AG85" s="109"/>
      <c r="AH85" s="109"/>
      <c r="AI85" s="109"/>
      <c r="AJ85" s="109"/>
      <c r="AK85" s="109"/>
    </row>
    <row r="86" spans="1:37" ht="12.75">
      <c r="A86" s="109"/>
      <c r="B86" s="111"/>
      <c r="C86" s="111"/>
      <c r="D86" s="109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09"/>
      <c r="AE86" s="109"/>
      <c r="AF86" s="109"/>
      <c r="AG86" s="109"/>
      <c r="AH86" s="109"/>
      <c r="AI86" s="109"/>
      <c r="AJ86" s="109"/>
      <c r="AK86" s="109"/>
    </row>
    <row r="87" spans="1:37" ht="12.75">
      <c r="A87" s="109"/>
      <c r="B87" s="111"/>
      <c r="C87" s="111"/>
      <c r="D87" s="109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09"/>
      <c r="AE87" s="109"/>
      <c r="AF87" s="109"/>
      <c r="AG87" s="109"/>
      <c r="AH87" s="109"/>
      <c r="AI87" s="109"/>
      <c r="AJ87" s="109"/>
      <c r="AK87" s="109"/>
    </row>
    <row r="88" spans="1:37" ht="12.75">
      <c r="A88" s="109"/>
      <c r="B88" s="111"/>
      <c r="C88" s="111"/>
      <c r="D88" s="109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09"/>
      <c r="AE88" s="109"/>
      <c r="AF88" s="109"/>
      <c r="AG88" s="109"/>
      <c r="AH88" s="109"/>
      <c r="AI88" s="109"/>
      <c r="AJ88" s="109"/>
      <c r="AK88" s="109"/>
    </row>
    <row r="89" spans="1:37" ht="12.75">
      <c r="A89" s="109"/>
      <c r="B89" s="111"/>
      <c r="C89" s="111"/>
      <c r="D89" s="109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09"/>
      <c r="AE89" s="109"/>
      <c r="AF89" s="109"/>
      <c r="AG89" s="109"/>
      <c r="AH89" s="109"/>
      <c r="AI89" s="109"/>
      <c r="AJ89" s="109"/>
      <c r="AK89" s="109"/>
    </row>
    <row r="90" spans="1:37" ht="12.75">
      <c r="A90" s="109"/>
      <c r="B90" s="111"/>
      <c r="C90" s="111"/>
      <c r="D90" s="109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09"/>
      <c r="AE90" s="109"/>
      <c r="AF90" s="109"/>
      <c r="AG90" s="109"/>
      <c r="AH90" s="109"/>
      <c r="AI90" s="109"/>
      <c r="AJ90" s="109"/>
      <c r="AK90" s="109"/>
    </row>
    <row r="91" spans="1:37" ht="12.75">
      <c r="A91" s="109"/>
      <c r="B91" s="111"/>
      <c r="C91" s="111"/>
      <c r="D91" s="109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09"/>
      <c r="AE91" s="109"/>
      <c r="AF91" s="109"/>
      <c r="AG91" s="109"/>
      <c r="AH91" s="109"/>
      <c r="AI91" s="109"/>
      <c r="AJ91" s="109"/>
      <c r="AK91" s="109"/>
    </row>
    <row r="92" spans="1:37" ht="12.75">
      <c r="A92" s="109"/>
      <c r="B92" s="111"/>
      <c r="C92" s="111"/>
      <c r="D92" s="109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09"/>
      <c r="AE92" s="109"/>
      <c r="AF92" s="109"/>
      <c r="AG92" s="109"/>
      <c r="AH92" s="109"/>
      <c r="AI92" s="109"/>
      <c r="AJ92" s="109"/>
      <c r="AK92" s="109"/>
    </row>
    <row r="93" spans="1:37" ht="12.75">
      <c r="A93" s="109"/>
      <c r="B93" s="111"/>
      <c r="C93" s="111"/>
      <c r="D93" s="109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09"/>
      <c r="AE93" s="109"/>
      <c r="AF93" s="109"/>
      <c r="AG93" s="109"/>
      <c r="AH93" s="109"/>
      <c r="AI93" s="109"/>
      <c r="AJ93" s="109"/>
      <c r="AK93" s="109"/>
    </row>
    <row r="94" spans="1:37" ht="12.75">
      <c r="A94" s="109"/>
      <c r="B94" s="111"/>
      <c r="C94" s="111"/>
      <c r="D94" s="109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09"/>
      <c r="AE94" s="109"/>
      <c r="AF94" s="109"/>
      <c r="AG94" s="109"/>
      <c r="AH94" s="109"/>
      <c r="AI94" s="109"/>
      <c r="AJ94" s="109"/>
      <c r="AK94" s="109"/>
    </row>
    <row r="95" spans="1:37" ht="12.75">
      <c r="A95" s="109"/>
      <c r="B95" s="111"/>
      <c r="C95" s="111"/>
      <c r="D95" s="109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09"/>
      <c r="AE95" s="109"/>
      <c r="AF95" s="109"/>
      <c r="AG95" s="109"/>
      <c r="AH95" s="109"/>
      <c r="AI95" s="109"/>
      <c r="AJ95" s="109"/>
      <c r="AK95" s="109"/>
    </row>
    <row r="96" spans="1:37" ht="12.75">
      <c r="A96" s="109"/>
      <c r="B96" s="111"/>
      <c r="C96" s="111"/>
      <c r="D96" s="109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09"/>
      <c r="AE96" s="109"/>
      <c r="AF96" s="109"/>
      <c r="AG96" s="109"/>
      <c r="AH96" s="109"/>
      <c r="AI96" s="109"/>
      <c r="AJ96" s="109"/>
      <c r="AK96" s="109"/>
    </row>
    <row r="97" spans="1:37" ht="12.75">
      <c r="A97" s="109"/>
      <c r="B97" s="111"/>
      <c r="C97" s="111"/>
      <c r="D97" s="109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09"/>
      <c r="AE97" s="109"/>
      <c r="AF97" s="109"/>
      <c r="AG97" s="109"/>
      <c r="AH97" s="109"/>
      <c r="AI97" s="109"/>
      <c r="AJ97" s="109"/>
      <c r="AK97" s="109"/>
    </row>
    <row r="98" spans="1:37" ht="12.75">
      <c r="A98" s="109"/>
      <c r="B98" s="111"/>
      <c r="C98" s="111"/>
      <c r="D98" s="109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09"/>
      <c r="AE98" s="109"/>
      <c r="AF98" s="109"/>
      <c r="AG98" s="109"/>
      <c r="AH98" s="109"/>
      <c r="AI98" s="109"/>
      <c r="AJ98" s="109"/>
      <c r="AK98" s="109"/>
    </row>
    <row r="99" spans="1:37" ht="12.75">
      <c r="A99" s="109"/>
      <c r="B99" s="111"/>
      <c r="C99" s="111"/>
      <c r="D99" s="109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09"/>
      <c r="AE99" s="109"/>
      <c r="AF99" s="109"/>
      <c r="AG99" s="109"/>
      <c r="AH99" s="109"/>
      <c r="AI99" s="109"/>
      <c r="AJ99" s="109"/>
      <c r="AK99" s="109"/>
    </row>
    <row r="100" spans="1:37" ht="12.75">
      <c r="A100" s="109"/>
      <c r="B100" s="111"/>
      <c r="C100" s="111"/>
      <c r="D100" s="109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09"/>
      <c r="AE100" s="109"/>
      <c r="AF100" s="109"/>
      <c r="AG100" s="109"/>
      <c r="AH100" s="109"/>
      <c r="AI100" s="109"/>
      <c r="AJ100" s="109"/>
      <c r="AK100" s="109"/>
    </row>
    <row r="101" spans="1:37" ht="12.75">
      <c r="A101" s="109"/>
      <c r="B101" s="111"/>
      <c r="C101" s="111"/>
      <c r="D101" s="109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09"/>
      <c r="AE101" s="109"/>
      <c r="AF101" s="109"/>
      <c r="AG101" s="109"/>
      <c r="AH101" s="109"/>
      <c r="AI101" s="109"/>
      <c r="AJ101" s="109"/>
      <c r="AK101" s="109"/>
    </row>
    <row r="102" spans="1:37" ht="12.75">
      <c r="A102" s="109"/>
      <c r="B102" s="111"/>
      <c r="C102" s="111"/>
      <c r="D102" s="109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09"/>
      <c r="AE102" s="109"/>
      <c r="AF102" s="109"/>
      <c r="AG102" s="109"/>
      <c r="AH102" s="109"/>
      <c r="AI102" s="109"/>
      <c r="AJ102" s="109"/>
      <c r="AK102" s="109"/>
    </row>
    <row r="103" spans="1:37" ht="12.75">
      <c r="A103" s="109"/>
      <c r="B103" s="111"/>
      <c r="C103" s="111"/>
      <c r="D103" s="109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09"/>
      <c r="AE103" s="109"/>
      <c r="AF103" s="109"/>
      <c r="AG103" s="109"/>
      <c r="AH103" s="109"/>
      <c r="AI103" s="109"/>
      <c r="AJ103" s="109"/>
      <c r="AK103" s="109"/>
    </row>
    <row r="104" spans="1:37" ht="12.75">
      <c r="A104" s="109"/>
      <c r="B104" s="111"/>
      <c r="C104" s="111"/>
      <c r="D104" s="109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09"/>
      <c r="AE104" s="109"/>
      <c r="AF104" s="109"/>
      <c r="AG104" s="109"/>
      <c r="AH104" s="109"/>
      <c r="AI104" s="109"/>
      <c r="AJ104" s="109"/>
      <c r="AK104" s="109"/>
    </row>
    <row r="105" spans="1:37" ht="12.75">
      <c r="A105" s="109"/>
      <c r="B105" s="111"/>
      <c r="C105" s="111"/>
      <c r="D105" s="109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09"/>
      <c r="AE105" s="109"/>
      <c r="AF105" s="109"/>
      <c r="AG105" s="109"/>
      <c r="AH105" s="109"/>
      <c r="AI105" s="109"/>
      <c r="AJ105" s="109"/>
      <c r="AK105" s="109"/>
    </row>
    <row r="106" spans="1:37" ht="12.75">
      <c r="A106" s="109"/>
      <c r="B106" s="111"/>
      <c r="C106" s="111"/>
      <c r="D106" s="109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09"/>
      <c r="AE106" s="109"/>
      <c r="AF106" s="109"/>
      <c r="AG106" s="109"/>
      <c r="AH106" s="109"/>
      <c r="AI106" s="109"/>
      <c r="AJ106" s="109"/>
      <c r="AK106" s="109"/>
    </row>
    <row r="107" spans="1:37" ht="12.75">
      <c r="A107" s="109"/>
      <c r="B107" s="111"/>
      <c r="C107" s="111"/>
      <c r="D107" s="109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09"/>
      <c r="AE107" s="109"/>
      <c r="AF107" s="109"/>
      <c r="AG107" s="109"/>
      <c r="AH107" s="109"/>
      <c r="AI107" s="109"/>
      <c r="AJ107" s="109"/>
      <c r="AK107" s="109"/>
    </row>
    <row r="108" spans="1:37" ht="12.75">
      <c r="A108" s="109"/>
      <c r="B108" s="111"/>
      <c r="C108" s="111"/>
      <c r="D108" s="109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09"/>
      <c r="AE108" s="109"/>
      <c r="AF108" s="109"/>
      <c r="AG108" s="109"/>
      <c r="AH108" s="109"/>
      <c r="AI108" s="109"/>
      <c r="AJ108" s="109"/>
      <c r="AK108" s="109"/>
    </row>
    <row r="109" spans="1:37" ht="12.75">
      <c r="A109" s="109"/>
      <c r="B109" s="111"/>
      <c r="C109" s="111"/>
      <c r="D109" s="109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09"/>
      <c r="AE109" s="109"/>
      <c r="AF109" s="109"/>
      <c r="AG109" s="109"/>
      <c r="AH109" s="109"/>
      <c r="AI109" s="109"/>
      <c r="AJ109" s="109"/>
      <c r="AK109" s="109"/>
    </row>
    <row r="110" spans="1:37" ht="12.75">
      <c r="A110" s="109"/>
      <c r="B110" s="111"/>
      <c r="C110" s="111"/>
      <c r="D110" s="109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09"/>
      <c r="AE110" s="109"/>
      <c r="AF110" s="109"/>
      <c r="AG110" s="109"/>
      <c r="AH110" s="109"/>
      <c r="AI110" s="109"/>
      <c r="AJ110" s="109"/>
      <c r="AK110" s="109"/>
    </row>
    <row r="111" spans="1:37" ht="12.75">
      <c r="A111" s="109"/>
      <c r="B111" s="111"/>
      <c r="C111" s="111"/>
      <c r="D111" s="109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09"/>
      <c r="AE111" s="109"/>
      <c r="AF111" s="109"/>
      <c r="AG111" s="109"/>
      <c r="AH111" s="109"/>
      <c r="AI111" s="109"/>
      <c r="AJ111" s="109"/>
      <c r="AK111" s="109"/>
    </row>
    <row r="112" spans="1:37" ht="12.75">
      <c r="A112" s="109"/>
      <c r="B112" s="111"/>
      <c r="C112" s="111"/>
      <c r="D112" s="109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09"/>
      <c r="AE112" s="109"/>
      <c r="AF112" s="109"/>
      <c r="AG112" s="109"/>
      <c r="AH112" s="109"/>
      <c r="AI112" s="109"/>
      <c r="AJ112" s="109"/>
      <c r="AK112" s="109"/>
    </row>
    <row r="113" spans="1:37" ht="12.75">
      <c r="A113" s="109"/>
      <c r="B113" s="111"/>
      <c r="C113" s="111"/>
      <c r="D113" s="109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09"/>
      <c r="AE113" s="109"/>
      <c r="AF113" s="109"/>
      <c r="AG113" s="109"/>
      <c r="AH113" s="109"/>
      <c r="AI113" s="109"/>
      <c r="AJ113" s="109"/>
      <c r="AK113" s="109"/>
    </row>
    <row r="114" spans="1:37" ht="12.75">
      <c r="A114" s="109"/>
      <c r="B114" s="111"/>
      <c r="C114" s="111"/>
      <c r="D114" s="109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09"/>
      <c r="AE114" s="109"/>
      <c r="AF114" s="109"/>
      <c r="AG114" s="109"/>
      <c r="AH114" s="109"/>
      <c r="AI114" s="109"/>
      <c r="AJ114" s="109"/>
      <c r="AK114" s="109"/>
    </row>
    <row r="115" spans="1:37" ht="12.75">
      <c r="A115" s="109"/>
      <c r="B115" s="111"/>
      <c r="C115" s="111"/>
      <c r="D115" s="109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09"/>
      <c r="AE115" s="109"/>
      <c r="AF115" s="109"/>
      <c r="AG115" s="109"/>
      <c r="AH115" s="109"/>
      <c r="AI115" s="109"/>
      <c r="AJ115" s="109"/>
      <c r="AK115" s="109"/>
    </row>
    <row r="116" spans="1:37" ht="12.75">
      <c r="A116" s="109"/>
      <c r="B116" s="111"/>
      <c r="C116" s="111"/>
      <c r="D116" s="109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09"/>
      <c r="AE116" s="109"/>
      <c r="AF116" s="109"/>
      <c r="AG116" s="109"/>
      <c r="AH116" s="109"/>
      <c r="AI116" s="109"/>
      <c r="AJ116" s="109"/>
      <c r="AK116" s="109"/>
    </row>
    <row r="117" spans="1:37" ht="12.75">
      <c r="A117" s="109"/>
      <c r="B117" s="111"/>
      <c r="C117" s="111"/>
      <c r="D117" s="109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09"/>
      <c r="AE117" s="109"/>
      <c r="AF117" s="109"/>
      <c r="AG117" s="109"/>
      <c r="AH117" s="109"/>
      <c r="AI117" s="109"/>
      <c r="AJ117" s="109"/>
      <c r="AK117" s="109"/>
    </row>
    <row r="118" spans="1:37" ht="12.75">
      <c r="A118" s="109"/>
      <c r="B118" s="111"/>
      <c r="C118" s="111"/>
      <c r="D118" s="109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09"/>
      <c r="AE118" s="109"/>
      <c r="AF118" s="109"/>
      <c r="AG118" s="109"/>
      <c r="AH118" s="109"/>
      <c r="AI118" s="109"/>
      <c r="AJ118" s="109"/>
      <c r="AK118" s="109"/>
    </row>
    <row r="119" spans="1:37" ht="12.75">
      <c r="A119" s="109"/>
      <c r="B119" s="111"/>
      <c r="C119" s="111"/>
      <c r="D119" s="109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09"/>
      <c r="AE119" s="109"/>
      <c r="AF119" s="109"/>
      <c r="AG119" s="109"/>
      <c r="AH119" s="109"/>
      <c r="AI119" s="109"/>
      <c r="AJ119" s="109"/>
      <c r="AK119" s="109"/>
    </row>
    <row r="120" spans="1:37" ht="12.75">
      <c r="A120" s="109"/>
      <c r="B120" s="111"/>
      <c r="C120" s="111"/>
      <c r="D120" s="109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09"/>
      <c r="AE120" s="109"/>
      <c r="AF120" s="109"/>
      <c r="AG120" s="109"/>
      <c r="AH120" s="109"/>
      <c r="AI120" s="109"/>
      <c r="AJ120" s="109"/>
      <c r="AK120" s="109"/>
    </row>
    <row r="121" spans="1:37" ht="12.75">
      <c r="A121" s="109"/>
      <c r="B121" s="111"/>
      <c r="C121" s="111"/>
      <c r="D121" s="109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09"/>
      <c r="AE121" s="109"/>
      <c r="AF121" s="109"/>
      <c r="AG121" s="109"/>
      <c r="AH121" s="109"/>
      <c r="AI121" s="109"/>
      <c r="AJ121" s="109"/>
      <c r="AK121" s="109"/>
    </row>
    <row r="122" spans="1:37" ht="12.75">
      <c r="A122" s="109"/>
      <c r="B122" s="111"/>
      <c r="C122" s="111"/>
      <c r="D122" s="109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09"/>
      <c r="AE122" s="109"/>
      <c r="AF122" s="109"/>
      <c r="AG122" s="109"/>
      <c r="AH122" s="109"/>
      <c r="AI122" s="109"/>
      <c r="AJ122" s="109"/>
      <c r="AK122" s="109"/>
    </row>
    <row r="123" spans="1:37" ht="12.75">
      <c r="A123" s="109"/>
      <c r="B123" s="111"/>
      <c r="C123" s="111"/>
      <c r="D123" s="109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09"/>
      <c r="AE123" s="109"/>
      <c r="AF123" s="109"/>
      <c r="AG123" s="109"/>
      <c r="AH123" s="109"/>
      <c r="AI123" s="109"/>
      <c r="AJ123" s="109"/>
      <c r="AK123" s="109"/>
    </row>
    <row r="124" spans="1:37" ht="12.75">
      <c r="A124" s="109"/>
      <c r="B124" s="111"/>
      <c r="C124" s="111"/>
      <c r="D124" s="109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09"/>
      <c r="AE124" s="109"/>
      <c r="AF124" s="109"/>
      <c r="AG124" s="109"/>
      <c r="AH124" s="109"/>
      <c r="AI124" s="109"/>
      <c r="AJ124" s="109"/>
      <c r="AK124" s="109"/>
    </row>
    <row r="125" spans="1:37" ht="12.75">
      <c r="A125" s="109"/>
      <c r="B125" s="111"/>
      <c r="C125" s="111"/>
      <c r="D125" s="109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09"/>
      <c r="AE125" s="109"/>
      <c r="AF125" s="109"/>
      <c r="AG125" s="109"/>
      <c r="AH125" s="109"/>
      <c r="AI125" s="109"/>
      <c r="AJ125" s="109"/>
      <c r="AK125" s="109"/>
    </row>
    <row r="126" spans="1:37" ht="12.75">
      <c r="A126" s="109"/>
      <c r="B126" s="111"/>
      <c r="C126" s="111"/>
      <c r="D126" s="109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09"/>
      <c r="AE126" s="109"/>
      <c r="AF126" s="109"/>
      <c r="AG126" s="109"/>
      <c r="AH126" s="109"/>
      <c r="AI126" s="109"/>
      <c r="AJ126" s="109"/>
      <c r="AK126" s="109"/>
    </row>
    <row r="127" spans="1:37" ht="12.75">
      <c r="A127" s="109"/>
      <c r="B127" s="111"/>
      <c r="C127" s="111"/>
      <c r="D127" s="109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09"/>
      <c r="AE127" s="109"/>
      <c r="AF127" s="109"/>
      <c r="AG127" s="109"/>
      <c r="AH127" s="109"/>
      <c r="AI127" s="109"/>
      <c r="AJ127" s="109"/>
      <c r="AK127" s="109"/>
    </row>
    <row r="128" spans="1:37" ht="12.75">
      <c r="A128" s="109"/>
      <c r="B128" s="111"/>
      <c r="C128" s="111"/>
      <c r="D128" s="109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09"/>
      <c r="AE128" s="109"/>
      <c r="AF128" s="109"/>
      <c r="AG128" s="109"/>
      <c r="AH128" s="109"/>
      <c r="AI128" s="109"/>
      <c r="AJ128" s="109"/>
      <c r="AK128" s="109"/>
    </row>
    <row r="129" spans="1:37" ht="12.75">
      <c r="A129" s="109"/>
      <c r="B129" s="111"/>
      <c r="C129" s="111"/>
      <c r="D129" s="109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09"/>
      <c r="AE129" s="109"/>
      <c r="AF129" s="109"/>
      <c r="AG129" s="109"/>
      <c r="AH129" s="109"/>
      <c r="AI129" s="109"/>
      <c r="AJ129" s="109"/>
      <c r="AK129" s="109"/>
    </row>
    <row r="130" spans="1:37" ht="12.75">
      <c r="A130" s="109"/>
      <c r="B130" s="111"/>
      <c r="C130" s="111"/>
      <c r="D130" s="109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09"/>
      <c r="AE130" s="109"/>
      <c r="AF130" s="109"/>
      <c r="AG130" s="109"/>
      <c r="AH130" s="109"/>
      <c r="AI130" s="109"/>
      <c r="AJ130" s="109"/>
      <c r="AK130" s="109"/>
    </row>
    <row r="131" spans="1:37" ht="12.75">
      <c r="A131" s="109"/>
      <c r="B131" s="111"/>
      <c r="C131" s="111"/>
      <c r="D131" s="109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09"/>
      <c r="AE131" s="109"/>
      <c r="AF131" s="109"/>
      <c r="AG131" s="109"/>
      <c r="AH131" s="109"/>
      <c r="AI131" s="109"/>
      <c r="AJ131" s="109"/>
      <c r="AK131" s="109"/>
    </row>
    <row r="132" spans="1:37" ht="12.75">
      <c r="A132" s="109"/>
      <c r="B132" s="111"/>
      <c r="C132" s="111"/>
      <c r="D132" s="109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09"/>
      <c r="AE132" s="109"/>
      <c r="AF132" s="109"/>
      <c r="AG132" s="109"/>
      <c r="AH132" s="109"/>
      <c r="AI132" s="109"/>
      <c r="AJ132" s="109"/>
      <c r="AK132" s="109"/>
    </row>
    <row r="133" spans="1:37" ht="12.75">
      <c r="A133" s="109"/>
      <c r="B133" s="111"/>
      <c r="C133" s="111"/>
      <c r="D133" s="109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09"/>
      <c r="AE133" s="109"/>
      <c r="AF133" s="109"/>
      <c r="AG133" s="109"/>
      <c r="AH133" s="109"/>
      <c r="AI133" s="109"/>
      <c r="AJ133" s="109"/>
      <c r="AK133" s="109"/>
    </row>
    <row r="134" spans="1:37" ht="12.75">
      <c r="A134" s="109"/>
      <c r="B134" s="111"/>
      <c r="C134" s="111"/>
      <c r="D134" s="109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09"/>
      <c r="AE134" s="109"/>
      <c r="AF134" s="109"/>
      <c r="AG134" s="109"/>
      <c r="AH134" s="109"/>
      <c r="AI134" s="109"/>
      <c r="AJ134" s="109"/>
      <c r="AK134" s="109"/>
    </row>
    <row r="135" spans="1:37" ht="12.75">
      <c r="A135" s="109"/>
      <c r="B135" s="111"/>
      <c r="C135" s="111"/>
      <c r="D135" s="109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09"/>
      <c r="AE135" s="109"/>
      <c r="AF135" s="109"/>
      <c r="AG135" s="109"/>
      <c r="AH135" s="109"/>
      <c r="AI135" s="109"/>
      <c r="AJ135" s="109"/>
      <c r="AK135" s="109"/>
    </row>
    <row r="136" spans="1:37" ht="12.75">
      <c r="A136" s="109"/>
      <c r="B136" s="111"/>
      <c r="C136" s="111"/>
      <c r="D136" s="109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09"/>
      <c r="AE136" s="109"/>
      <c r="AF136" s="109"/>
      <c r="AG136" s="109"/>
      <c r="AH136" s="109"/>
      <c r="AI136" s="109"/>
      <c r="AJ136" s="109"/>
      <c r="AK136" s="109"/>
    </row>
    <row r="137" spans="1:37" ht="12.75">
      <c r="A137" s="109"/>
      <c r="B137" s="111"/>
      <c r="C137" s="111"/>
      <c r="D137" s="109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09"/>
      <c r="AE137" s="109"/>
      <c r="AF137" s="109"/>
      <c r="AG137" s="109"/>
      <c r="AH137" s="109"/>
      <c r="AI137" s="109"/>
      <c r="AJ137" s="109"/>
      <c r="AK137" s="109"/>
    </row>
    <row r="138" spans="1:37" ht="12.75">
      <c r="A138" s="109"/>
      <c r="B138" s="111"/>
      <c r="C138" s="111"/>
      <c r="D138" s="109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09"/>
      <c r="AE138" s="109"/>
      <c r="AF138" s="109"/>
      <c r="AG138" s="109"/>
      <c r="AH138" s="109"/>
      <c r="AI138" s="109"/>
      <c r="AJ138" s="109"/>
      <c r="AK138" s="109"/>
    </row>
    <row r="139" spans="1:37" ht="12.75">
      <c r="A139" s="109"/>
      <c r="B139" s="111"/>
      <c r="C139" s="111"/>
      <c r="D139" s="109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09"/>
      <c r="AE139" s="109"/>
      <c r="AF139" s="109"/>
      <c r="AG139" s="109"/>
      <c r="AH139" s="109"/>
      <c r="AI139" s="109"/>
      <c r="AJ139" s="109"/>
      <c r="AK139" s="109"/>
    </row>
    <row r="140" spans="1:37" ht="12.75">
      <c r="A140" s="109"/>
      <c r="B140" s="111"/>
      <c r="C140" s="111"/>
      <c r="D140" s="109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09"/>
      <c r="AE140" s="109"/>
      <c r="AF140" s="109"/>
      <c r="AG140" s="109"/>
      <c r="AH140" s="109"/>
      <c r="AI140" s="109"/>
      <c r="AJ140" s="109"/>
      <c r="AK140" s="109"/>
    </row>
    <row r="141" spans="1:37" ht="12.75">
      <c r="A141" s="109"/>
      <c r="B141" s="111"/>
      <c r="C141" s="111"/>
      <c r="D141" s="109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09"/>
      <c r="AE141" s="109"/>
      <c r="AF141" s="109"/>
      <c r="AG141" s="109"/>
      <c r="AH141" s="109"/>
      <c r="AI141" s="109"/>
      <c r="AJ141" s="109"/>
      <c r="AK141" s="109"/>
    </row>
    <row r="142" spans="1:37" ht="12.75">
      <c r="A142" s="109"/>
      <c r="B142" s="111"/>
      <c r="C142" s="111"/>
      <c r="D142" s="109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09"/>
      <c r="AE142" s="109"/>
      <c r="AF142" s="109"/>
      <c r="AG142" s="109"/>
      <c r="AH142" s="109"/>
      <c r="AI142" s="109"/>
      <c r="AJ142" s="109"/>
      <c r="AK142" s="109"/>
    </row>
    <row r="143" spans="1:37" ht="12.75">
      <c r="A143" s="109"/>
      <c r="B143" s="111"/>
      <c r="C143" s="111"/>
      <c r="D143" s="109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09"/>
      <c r="AE143" s="109"/>
      <c r="AF143" s="109"/>
      <c r="AG143" s="109"/>
      <c r="AH143" s="109"/>
      <c r="AI143" s="109"/>
      <c r="AJ143" s="109"/>
      <c r="AK143" s="109"/>
    </row>
    <row r="144" spans="1:37" ht="12.75">
      <c r="A144" s="109"/>
      <c r="B144" s="111"/>
      <c r="C144" s="111"/>
      <c r="D144" s="109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09"/>
      <c r="AE144" s="109"/>
      <c r="AF144" s="109"/>
      <c r="AG144" s="109"/>
      <c r="AH144" s="109"/>
      <c r="AI144" s="109"/>
      <c r="AJ144" s="109"/>
      <c r="AK144" s="109"/>
    </row>
    <row r="145" spans="1:37" ht="12.75">
      <c r="A145" s="109"/>
      <c r="B145" s="111"/>
      <c r="C145" s="111"/>
      <c r="D145" s="109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09"/>
      <c r="AE145" s="109"/>
      <c r="AF145" s="109"/>
      <c r="AG145" s="109"/>
      <c r="AH145" s="109"/>
      <c r="AI145" s="109"/>
      <c r="AJ145" s="109"/>
      <c r="AK145" s="109"/>
    </row>
    <row r="146" spans="1:37" ht="12.75">
      <c r="A146" s="109"/>
      <c r="B146" s="111"/>
      <c r="C146" s="111"/>
      <c r="D146" s="109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09"/>
      <c r="AE146" s="109"/>
      <c r="AF146" s="109"/>
      <c r="AG146" s="109"/>
      <c r="AH146" s="109"/>
      <c r="AI146" s="109"/>
      <c r="AJ146" s="109"/>
      <c r="AK146" s="109"/>
    </row>
    <row r="147" spans="1:37" ht="12.75">
      <c r="A147" s="109"/>
      <c r="B147" s="111"/>
      <c r="C147" s="111"/>
      <c r="D147" s="109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09"/>
      <c r="AE147" s="109"/>
      <c r="AF147" s="109"/>
      <c r="AG147" s="109"/>
      <c r="AH147" s="109"/>
      <c r="AI147" s="109"/>
      <c r="AJ147" s="109"/>
      <c r="AK147" s="109"/>
    </row>
    <row r="148" spans="1:37" ht="12.75">
      <c r="A148" s="109"/>
      <c r="B148" s="111"/>
      <c r="C148" s="111"/>
      <c r="D148" s="109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09"/>
      <c r="AE148" s="109"/>
      <c r="AF148" s="109"/>
      <c r="AG148" s="109"/>
      <c r="AH148" s="109"/>
      <c r="AI148" s="109"/>
      <c r="AJ148" s="109"/>
      <c r="AK148" s="109"/>
    </row>
    <row r="149" spans="1:37" ht="12.75">
      <c r="A149" s="109"/>
      <c r="B149" s="111"/>
      <c r="C149" s="111"/>
      <c r="D149" s="109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09"/>
      <c r="AE149" s="109"/>
      <c r="AF149" s="109"/>
      <c r="AG149" s="109"/>
      <c r="AH149" s="109"/>
      <c r="AI149" s="109"/>
      <c r="AJ149" s="109"/>
      <c r="AK149" s="109"/>
    </row>
    <row r="150" spans="1:37" ht="12.75">
      <c r="A150" s="109"/>
      <c r="B150" s="111"/>
      <c r="C150" s="111"/>
      <c r="D150" s="109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09"/>
      <c r="AE150" s="109"/>
      <c r="AF150" s="109"/>
      <c r="AG150" s="109"/>
      <c r="AH150" s="109"/>
      <c r="AI150" s="109"/>
      <c r="AJ150" s="109"/>
      <c r="AK150" s="109"/>
    </row>
    <row r="151" spans="1:37" ht="12.75">
      <c r="A151" s="109"/>
      <c r="B151" s="111"/>
      <c r="C151" s="111"/>
      <c r="D151" s="109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09"/>
      <c r="AE151" s="109"/>
      <c r="AF151" s="109"/>
      <c r="AG151" s="109"/>
      <c r="AH151" s="109"/>
      <c r="AI151" s="109"/>
      <c r="AJ151" s="109"/>
      <c r="AK151" s="109"/>
    </row>
    <row r="152" spans="1:37" ht="12.75">
      <c r="A152" s="109"/>
      <c r="B152" s="111"/>
      <c r="C152" s="111"/>
      <c r="D152" s="109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09"/>
      <c r="AE152" s="109"/>
      <c r="AF152" s="109"/>
      <c r="AG152" s="109"/>
      <c r="AH152" s="109"/>
      <c r="AI152" s="109"/>
      <c r="AJ152" s="109"/>
      <c r="AK152" s="109"/>
    </row>
    <row r="153" spans="1:37" ht="12.75">
      <c r="A153" s="109"/>
      <c r="B153" s="111"/>
      <c r="C153" s="111"/>
      <c r="D153" s="109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09"/>
      <c r="AE153" s="109"/>
      <c r="AF153" s="109"/>
      <c r="AG153" s="109"/>
      <c r="AH153" s="109"/>
      <c r="AI153" s="109"/>
      <c r="AJ153" s="109"/>
      <c r="AK153" s="109"/>
    </row>
    <row r="154" spans="1:37" ht="12.75">
      <c r="A154" s="109"/>
      <c r="B154" s="111"/>
      <c r="C154" s="111"/>
      <c r="D154" s="109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09"/>
      <c r="AE154" s="109"/>
      <c r="AF154" s="109"/>
      <c r="AG154" s="109"/>
      <c r="AH154" s="109"/>
      <c r="AI154" s="109"/>
      <c r="AJ154" s="109"/>
      <c r="AK154" s="109"/>
    </row>
    <row r="155" spans="1:37" ht="12.75">
      <c r="A155" s="109"/>
      <c r="B155" s="111"/>
      <c r="C155" s="111"/>
      <c r="D155" s="109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09"/>
      <c r="AE155" s="109"/>
      <c r="AF155" s="109"/>
      <c r="AG155" s="109"/>
      <c r="AH155" s="109"/>
      <c r="AI155" s="109"/>
      <c r="AJ155" s="109"/>
      <c r="AK155" s="109"/>
    </row>
    <row r="156" spans="1:37" ht="12.75">
      <c r="A156" s="109"/>
      <c r="B156" s="111"/>
      <c r="C156" s="111"/>
      <c r="D156" s="109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09"/>
      <c r="AE156" s="109"/>
      <c r="AF156" s="109"/>
      <c r="AG156" s="109"/>
      <c r="AH156" s="109"/>
      <c r="AI156" s="109"/>
      <c r="AJ156" s="109"/>
      <c r="AK156" s="109"/>
    </row>
    <row r="157" spans="1:37" ht="12.75">
      <c r="A157" s="109"/>
      <c r="B157" s="111"/>
      <c r="C157" s="111"/>
      <c r="D157" s="109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09"/>
      <c r="AE157" s="109"/>
      <c r="AF157" s="109"/>
      <c r="AG157" s="109"/>
      <c r="AH157" s="109"/>
      <c r="AI157" s="109"/>
      <c r="AJ157" s="109"/>
      <c r="AK157" s="109"/>
    </row>
    <row r="158" spans="1:37" ht="12.75">
      <c r="A158" s="109"/>
      <c r="B158" s="111"/>
      <c r="C158" s="111"/>
      <c r="D158" s="109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09"/>
      <c r="AE158" s="109"/>
      <c r="AF158" s="109"/>
      <c r="AG158" s="109"/>
      <c r="AH158" s="109"/>
      <c r="AI158" s="109"/>
      <c r="AJ158" s="109"/>
      <c r="AK158" s="109"/>
    </row>
    <row r="159" spans="1:37" ht="12.75">
      <c r="A159" s="109"/>
      <c r="B159" s="111"/>
      <c r="C159" s="111"/>
      <c r="D159" s="109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09"/>
      <c r="AE159" s="109"/>
      <c r="AF159" s="109"/>
      <c r="AG159" s="109"/>
      <c r="AH159" s="109"/>
      <c r="AI159" s="109"/>
      <c r="AJ159" s="109"/>
      <c r="AK159" s="109"/>
    </row>
    <row r="160" spans="1:37" ht="12.75">
      <c r="A160" s="109"/>
      <c r="B160" s="111"/>
      <c r="C160" s="111"/>
      <c r="D160" s="109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09"/>
      <c r="AE160" s="109"/>
      <c r="AF160" s="109"/>
      <c r="AG160" s="109"/>
      <c r="AH160" s="109"/>
      <c r="AI160" s="109"/>
      <c r="AJ160" s="109"/>
      <c r="AK160" s="109"/>
    </row>
    <row r="161" spans="1:37" ht="12.75">
      <c r="A161" s="109"/>
      <c r="B161" s="111"/>
      <c r="C161" s="111"/>
      <c r="D161" s="109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09"/>
      <c r="AE161" s="109"/>
      <c r="AF161" s="109"/>
      <c r="AG161" s="109"/>
      <c r="AH161" s="109"/>
      <c r="AI161" s="109"/>
      <c r="AJ161" s="109"/>
      <c r="AK161" s="109"/>
    </row>
    <row r="162" spans="1:37" ht="12.75">
      <c r="A162" s="109"/>
      <c r="B162" s="111"/>
      <c r="C162" s="111"/>
      <c r="D162" s="109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09"/>
      <c r="AE162" s="109"/>
      <c r="AF162" s="109"/>
      <c r="AG162" s="109"/>
      <c r="AH162" s="109"/>
      <c r="AI162" s="109"/>
      <c r="AJ162" s="109"/>
      <c r="AK162" s="109"/>
    </row>
    <row r="163" spans="1:37" ht="12.75">
      <c r="A163" s="109"/>
      <c r="B163" s="111"/>
      <c r="C163" s="111"/>
      <c r="D163" s="109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09"/>
      <c r="AE163" s="109"/>
      <c r="AF163" s="109"/>
      <c r="AG163" s="109"/>
      <c r="AH163" s="109"/>
      <c r="AI163" s="109"/>
      <c r="AJ163" s="109"/>
      <c r="AK163" s="109"/>
    </row>
    <row r="164" spans="1:37" ht="12.75">
      <c r="A164" s="109"/>
      <c r="B164" s="111"/>
      <c r="C164" s="111"/>
      <c r="D164" s="109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09"/>
      <c r="AE164" s="109"/>
      <c r="AF164" s="109"/>
      <c r="AG164" s="109"/>
      <c r="AH164" s="109"/>
      <c r="AI164" s="109"/>
      <c r="AJ164" s="109"/>
      <c r="AK164" s="109"/>
    </row>
    <row r="165" spans="1:37" ht="12.75">
      <c r="A165" s="109"/>
      <c r="B165" s="111"/>
      <c r="C165" s="111"/>
      <c r="D165" s="109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09"/>
      <c r="AE165" s="109"/>
      <c r="AF165" s="109"/>
      <c r="AG165" s="109"/>
      <c r="AH165" s="109"/>
      <c r="AI165" s="109"/>
      <c r="AJ165" s="109"/>
      <c r="AK165" s="109"/>
    </row>
    <row r="166" spans="1:37" ht="12.75">
      <c r="A166" s="109"/>
      <c r="B166" s="111"/>
      <c r="C166" s="111"/>
      <c r="D166" s="109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09"/>
      <c r="AE166" s="109"/>
      <c r="AF166" s="109"/>
      <c r="AG166" s="109"/>
      <c r="AH166" s="109"/>
      <c r="AI166" s="109"/>
      <c r="AJ166" s="109"/>
      <c r="AK166" s="109"/>
    </row>
    <row r="167" spans="1:37" ht="12.75">
      <c r="A167" s="109"/>
      <c r="B167" s="111"/>
      <c r="C167" s="111"/>
      <c r="D167" s="109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09"/>
      <c r="AE167" s="109"/>
      <c r="AF167" s="109"/>
      <c r="AG167" s="109"/>
      <c r="AH167" s="109"/>
      <c r="AI167" s="109"/>
      <c r="AJ167" s="109"/>
      <c r="AK167" s="109"/>
    </row>
    <row r="168" spans="1:37" ht="12.75">
      <c r="A168" s="109"/>
      <c r="B168" s="111"/>
      <c r="C168" s="111"/>
      <c r="D168" s="109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09"/>
      <c r="AE168" s="109"/>
      <c r="AF168" s="109"/>
      <c r="AG168" s="109"/>
      <c r="AH168" s="109"/>
      <c r="AI168" s="109"/>
      <c r="AJ168" s="109"/>
      <c r="AK168" s="109"/>
    </row>
    <row r="169" spans="1:37" ht="12.75">
      <c r="A169" s="109"/>
      <c r="B169" s="111"/>
      <c r="C169" s="111"/>
      <c r="D169" s="109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09"/>
      <c r="AE169" s="109"/>
      <c r="AF169" s="109"/>
      <c r="AG169" s="109"/>
      <c r="AH169" s="109"/>
      <c r="AI169" s="109"/>
      <c r="AJ169" s="109"/>
      <c r="AK169" s="109"/>
    </row>
    <row r="170" spans="1:37" ht="12.75">
      <c r="A170" s="109"/>
      <c r="B170" s="111"/>
      <c r="C170" s="111"/>
      <c r="D170" s="109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09"/>
      <c r="AE170" s="109"/>
      <c r="AF170" s="109"/>
      <c r="AG170" s="109"/>
      <c r="AH170" s="109"/>
      <c r="AI170" s="109"/>
      <c r="AJ170" s="109"/>
      <c r="AK170" s="109"/>
    </row>
    <row r="171" spans="1:37" ht="12.75">
      <c r="A171" s="109"/>
      <c r="B171" s="111"/>
      <c r="C171" s="111"/>
      <c r="D171" s="109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09"/>
      <c r="AE171" s="109"/>
      <c r="AF171" s="109"/>
      <c r="AG171" s="109"/>
      <c r="AH171" s="109"/>
      <c r="AI171" s="109"/>
      <c r="AJ171" s="109"/>
      <c r="AK171" s="109"/>
    </row>
    <row r="172" spans="1:37" ht="12.75">
      <c r="A172" s="109"/>
      <c r="B172" s="111"/>
      <c r="C172" s="111"/>
      <c r="D172" s="109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09"/>
      <c r="AE172" s="109"/>
      <c r="AF172" s="109"/>
      <c r="AG172" s="109"/>
      <c r="AH172" s="109"/>
      <c r="AI172" s="109"/>
      <c r="AJ172" s="109"/>
      <c r="AK172" s="109"/>
    </row>
    <row r="173" spans="1:37" ht="12.75">
      <c r="A173" s="109"/>
      <c r="B173" s="111"/>
      <c r="C173" s="111"/>
      <c r="D173" s="109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09"/>
      <c r="AE173" s="109"/>
      <c r="AF173" s="109"/>
      <c r="AG173" s="109"/>
      <c r="AH173" s="109"/>
      <c r="AI173" s="109"/>
      <c r="AJ173" s="109"/>
      <c r="AK173" s="109"/>
    </row>
    <row r="174" spans="1:37" ht="12.75">
      <c r="A174" s="109"/>
      <c r="B174" s="111"/>
      <c r="C174" s="111"/>
      <c r="D174" s="109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09"/>
      <c r="AE174" s="109"/>
      <c r="AF174" s="109"/>
      <c r="AG174" s="109"/>
      <c r="AH174" s="109"/>
      <c r="AI174" s="109"/>
      <c r="AJ174" s="109"/>
      <c r="AK174" s="109"/>
    </row>
    <row r="175" spans="1:37" ht="12.75">
      <c r="A175" s="109"/>
      <c r="B175" s="111"/>
      <c r="C175" s="111"/>
      <c r="D175" s="109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09"/>
      <c r="AE175" s="109"/>
      <c r="AF175" s="109"/>
      <c r="AG175" s="109"/>
      <c r="AH175" s="109"/>
      <c r="AI175" s="109"/>
      <c r="AJ175" s="109"/>
      <c r="AK175" s="109"/>
    </row>
    <row r="176" spans="1:37" ht="12.75">
      <c r="A176" s="109"/>
      <c r="B176" s="111"/>
      <c r="C176" s="111"/>
      <c r="D176" s="109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09"/>
      <c r="AE176" s="109"/>
      <c r="AF176" s="109"/>
      <c r="AG176" s="109"/>
      <c r="AH176" s="109"/>
      <c r="AI176" s="109"/>
      <c r="AJ176" s="109"/>
      <c r="AK176" s="109"/>
    </row>
    <row r="177" spans="1:37" ht="12.75">
      <c r="A177" s="109"/>
      <c r="B177" s="111"/>
      <c r="C177" s="111"/>
      <c r="D177" s="109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09"/>
      <c r="AE177" s="109"/>
      <c r="AF177" s="109"/>
      <c r="AG177" s="109"/>
      <c r="AH177" s="109"/>
      <c r="AI177" s="109"/>
      <c r="AJ177" s="109"/>
      <c r="AK177" s="109"/>
    </row>
    <row r="178" spans="1:37" ht="12.75">
      <c r="A178" s="109"/>
      <c r="B178" s="111"/>
      <c r="C178" s="111"/>
      <c r="D178" s="109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09"/>
      <c r="AE178" s="109"/>
      <c r="AF178" s="109"/>
      <c r="AG178" s="109"/>
      <c r="AH178" s="109"/>
      <c r="AI178" s="109"/>
      <c r="AJ178" s="109"/>
      <c r="AK178" s="109"/>
    </row>
    <row r="179" spans="1:37" ht="12.75">
      <c r="A179" s="109"/>
      <c r="B179" s="111"/>
      <c r="C179" s="111"/>
      <c r="D179" s="109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09"/>
      <c r="AE179" s="109"/>
      <c r="AF179" s="109"/>
      <c r="AG179" s="109"/>
      <c r="AH179" s="109"/>
      <c r="AI179" s="109"/>
      <c r="AJ179" s="109"/>
      <c r="AK179" s="109"/>
    </row>
    <row r="180" spans="1:37" ht="12.75">
      <c r="A180" s="109"/>
      <c r="B180" s="111"/>
      <c r="C180" s="111"/>
      <c r="D180" s="109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09"/>
      <c r="AE180" s="109"/>
      <c r="AF180" s="109"/>
      <c r="AG180" s="109"/>
      <c r="AH180" s="109"/>
      <c r="AI180" s="109"/>
      <c r="AJ180" s="109"/>
      <c r="AK180" s="109"/>
    </row>
    <row r="181" spans="1:37" ht="12.75">
      <c r="A181" s="109"/>
      <c r="B181" s="111"/>
      <c r="C181" s="111"/>
      <c r="D181" s="109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09"/>
      <c r="AE181" s="109"/>
      <c r="AF181" s="109"/>
      <c r="AG181" s="109"/>
      <c r="AH181" s="109"/>
      <c r="AI181" s="109"/>
      <c r="AJ181" s="109"/>
      <c r="AK181" s="109"/>
    </row>
    <row r="182" spans="1:37" ht="12.75">
      <c r="A182" s="109"/>
      <c r="B182" s="111"/>
      <c r="C182" s="111"/>
      <c r="D182" s="109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09"/>
      <c r="AE182" s="109"/>
      <c r="AF182" s="109"/>
      <c r="AG182" s="109"/>
      <c r="AH182" s="109"/>
      <c r="AI182" s="109"/>
      <c r="AJ182" s="109"/>
      <c r="AK182" s="109"/>
    </row>
    <row r="183" spans="1:37" ht="12.75">
      <c r="A183" s="109"/>
      <c r="B183" s="111"/>
      <c r="C183" s="111"/>
      <c r="D183" s="109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09"/>
      <c r="AE183" s="109"/>
      <c r="AF183" s="109"/>
      <c r="AG183" s="109"/>
      <c r="AH183" s="109"/>
      <c r="AI183" s="109"/>
      <c r="AJ183" s="109"/>
      <c r="AK183" s="109"/>
    </row>
    <row r="184" spans="1:37" ht="12.75">
      <c r="A184" s="109"/>
      <c r="B184" s="111"/>
      <c r="C184" s="111"/>
      <c r="D184" s="109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09"/>
      <c r="AE184" s="109"/>
      <c r="AF184" s="109"/>
      <c r="AG184" s="109"/>
      <c r="AH184" s="109"/>
      <c r="AI184" s="109"/>
      <c r="AJ184" s="109"/>
      <c r="AK184" s="109"/>
    </row>
    <row r="185" spans="1:37" ht="12.75">
      <c r="A185" s="109"/>
      <c r="B185" s="111"/>
      <c r="C185" s="111"/>
      <c r="D185" s="109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09"/>
      <c r="AE185" s="109"/>
      <c r="AF185" s="109"/>
      <c r="AG185" s="109"/>
      <c r="AH185" s="109"/>
      <c r="AI185" s="109"/>
      <c r="AJ185" s="109"/>
      <c r="AK185" s="109"/>
    </row>
    <row r="186" spans="1:37" ht="12.75">
      <c r="A186" s="109"/>
      <c r="B186" s="111"/>
      <c r="C186" s="111"/>
      <c r="D186" s="109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09"/>
      <c r="AE186" s="109"/>
      <c r="AF186" s="109"/>
      <c r="AG186" s="109"/>
      <c r="AH186" s="109"/>
      <c r="AI186" s="109"/>
      <c r="AJ186" s="109"/>
      <c r="AK186" s="109"/>
    </row>
    <row r="187" spans="1:37" ht="12.75">
      <c r="A187" s="109"/>
      <c r="B187" s="111"/>
      <c r="C187" s="111"/>
      <c r="D187" s="109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09"/>
      <c r="AE187" s="109"/>
      <c r="AF187" s="109"/>
      <c r="AG187" s="109"/>
      <c r="AH187" s="109"/>
      <c r="AI187" s="109"/>
      <c r="AJ187" s="109"/>
      <c r="AK187" s="109"/>
    </row>
    <row r="188" spans="1:37" ht="12.75">
      <c r="A188" s="109"/>
      <c r="B188" s="111"/>
      <c r="C188" s="111"/>
      <c r="D188" s="109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09"/>
      <c r="AE188" s="109"/>
      <c r="AF188" s="109"/>
      <c r="AG188" s="109"/>
      <c r="AH188" s="109"/>
      <c r="AI188" s="109"/>
      <c r="AJ188" s="109"/>
      <c r="AK188" s="109"/>
    </row>
    <row r="189" spans="1:37" ht="12.75">
      <c r="A189" s="109"/>
      <c r="B189" s="111"/>
      <c r="C189" s="111"/>
      <c r="D189" s="109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09"/>
      <c r="AE189" s="109"/>
      <c r="AF189" s="109"/>
      <c r="AG189" s="109"/>
      <c r="AH189" s="109"/>
      <c r="AI189" s="109"/>
      <c r="AJ189" s="109"/>
      <c r="AK189" s="109"/>
    </row>
    <row r="190" spans="1:37" ht="12.75">
      <c r="A190" s="109"/>
      <c r="B190" s="111"/>
      <c r="C190" s="111"/>
      <c r="D190" s="109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09"/>
      <c r="AE190" s="109"/>
      <c r="AF190" s="109"/>
      <c r="AG190" s="109"/>
      <c r="AH190" s="109"/>
      <c r="AI190" s="109"/>
      <c r="AJ190" s="109"/>
      <c r="AK190" s="109"/>
    </row>
    <row r="191" spans="1:37" ht="12.75">
      <c r="A191" s="109"/>
      <c r="B191" s="111"/>
      <c r="C191" s="111"/>
      <c r="D191" s="109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09"/>
      <c r="AE191" s="109"/>
      <c r="AF191" s="109"/>
      <c r="AG191" s="109"/>
      <c r="AH191" s="109"/>
      <c r="AI191" s="109"/>
      <c r="AJ191" s="109"/>
      <c r="AK191" s="109"/>
    </row>
    <row r="192" spans="1:37" ht="12.75">
      <c r="A192" s="109"/>
      <c r="B192" s="111"/>
      <c r="C192" s="111"/>
      <c r="D192" s="109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09"/>
      <c r="AE192" s="109"/>
      <c r="AF192" s="109"/>
      <c r="AG192" s="109"/>
      <c r="AH192" s="109"/>
      <c r="AI192" s="109"/>
      <c r="AJ192" s="109"/>
      <c r="AK192" s="109"/>
    </row>
    <row r="193" spans="1:37" ht="12.75">
      <c r="A193" s="109"/>
      <c r="B193" s="111"/>
      <c r="C193" s="111"/>
      <c r="D193" s="109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09"/>
      <c r="AE193" s="109"/>
      <c r="AF193" s="109"/>
      <c r="AG193" s="109"/>
      <c r="AH193" s="109"/>
      <c r="AI193" s="109"/>
      <c r="AJ193" s="109"/>
      <c r="AK193" s="109"/>
    </row>
    <row r="194" spans="1:37" ht="12.75">
      <c r="A194" s="109"/>
      <c r="B194" s="111"/>
      <c r="C194" s="111"/>
      <c r="D194" s="109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09"/>
      <c r="AE194" s="109"/>
      <c r="AF194" s="109"/>
      <c r="AG194" s="109"/>
      <c r="AH194" s="109"/>
      <c r="AI194" s="109"/>
      <c r="AJ194" s="109"/>
      <c r="AK194" s="109"/>
    </row>
    <row r="195" spans="1:37" ht="12.75">
      <c r="A195" s="109"/>
      <c r="B195" s="111"/>
      <c r="C195" s="111"/>
      <c r="D195" s="109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09"/>
      <c r="AE195" s="109"/>
      <c r="AF195" s="109"/>
      <c r="AG195" s="109"/>
      <c r="AH195" s="109"/>
      <c r="AI195" s="109"/>
      <c r="AJ195" s="109"/>
      <c r="AK195" s="109"/>
    </row>
    <row r="196" spans="1:37" ht="12.75">
      <c r="A196" s="109"/>
      <c r="B196" s="111"/>
      <c r="C196" s="111"/>
      <c r="D196" s="109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09"/>
      <c r="AE196" s="109"/>
      <c r="AF196" s="109"/>
      <c r="AG196" s="109"/>
      <c r="AH196" s="109"/>
      <c r="AI196" s="109"/>
      <c r="AJ196" s="109"/>
      <c r="AK196" s="109"/>
    </row>
    <row r="197" spans="1:37" ht="12.75">
      <c r="A197" s="109"/>
      <c r="B197" s="111"/>
      <c r="C197" s="111"/>
      <c r="D197" s="109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09"/>
      <c r="AE197" s="109"/>
      <c r="AF197" s="109"/>
      <c r="AG197" s="109"/>
      <c r="AH197" s="109"/>
      <c r="AI197" s="109"/>
      <c r="AJ197" s="109"/>
      <c r="AK197" s="109"/>
    </row>
    <row r="198" spans="1:37" ht="12.75">
      <c r="A198" s="109"/>
      <c r="B198" s="111"/>
      <c r="C198" s="111"/>
      <c r="D198" s="109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09"/>
      <c r="AE198" s="109"/>
      <c r="AF198" s="109"/>
      <c r="AG198" s="109"/>
      <c r="AH198" s="109"/>
      <c r="AI198" s="109"/>
      <c r="AJ198" s="109"/>
      <c r="AK198" s="109"/>
    </row>
    <row r="199" spans="1:37" ht="12.75">
      <c r="A199" s="109"/>
      <c r="B199" s="111"/>
      <c r="C199" s="111"/>
      <c r="D199" s="109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09"/>
      <c r="AE199" s="109"/>
      <c r="AF199" s="109"/>
      <c r="AG199" s="109"/>
      <c r="AH199" s="109"/>
      <c r="AI199" s="109"/>
      <c r="AJ199" s="109"/>
      <c r="AK199" s="109"/>
    </row>
    <row r="200" spans="1:37" ht="12.75">
      <c r="A200" s="109"/>
      <c r="B200" s="111"/>
      <c r="C200" s="111"/>
      <c r="D200" s="109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09"/>
      <c r="AE200" s="109"/>
      <c r="AF200" s="109"/>
      <c r="AG200" s="109"/>
      <c r="AH200" s="109"/>
      <c r="AI200" s="109"/>
      <c r="AJ200" s="109"/>
      <c r="AK200" s="109"/>
    </row>
    <row r="201" spans="1:37" ht="12.75">
      <c r="A201" s="109"/>
      <c r="B201" s="111"/>
      <c r="C201" s="111"/>
      <c r="D201" s="109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09"/>
      <c r="AE201" s="109"/>
      <c r="AF201" s="109"/>
      <c r="AG201" s="109"/>
      <c r="AH201" s="109"/>
      <c r="AI201" s="109"/>
      <c r="AJ201" s="109"/>
      <c r="AK201" s="109"/>
    </row>
    <row r="202" spans="1:37" ht="12.75">
      <c r="A202" s="109"/>
      <c r="B202" s="111"/>
      <c r="C202" s="111"/>
      <c r="D202" s="109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09"/>
      <c r="AE202" s="109"/>
      <c r="AF202" s="109"/>
      <c r="AG202" s="109"/>
      <c r="AH202" s="109"/>
      <c r="AI202" s="109"/>
      <c r="AJ202" s="109"/>
      <c r="AK202" s="109"/>
    </row>
    <row r="203" spans="1:37" ht="12.75">
      <c r="A203" s="109"/>
      <c r="B203" s="111"/>
      <c r="C203" s="111"/>
      <c r="D203" s="109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09"/>
      <c r="AE203" s="109"/>
      <c r="AF203" s="109"/>
      <c r="AG203" s="109"/>
      <c r="AH203" s="109"/>
      <c r="AI203" s="109"/>
      <c r="AJ203" s="109"/>
      <c r="AK203" s="109"/>
    </row>
    <row r="204" spans="1:37" ht="12.75">
      <c r="A204" s="109"/>
      <c r="B204" s="111"/>
      <c r="C204" s="111"/>
      <c r="D204" s="109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09"/>
      <c r="AE204" s="109"/>
      <c r="AF204" s="109"/>
      <c r="AG204" s="109"/>
      <c r="AH204" s="109"/>
      <c r="AI204" s="109"/>
      <c r="AJ204" s="109"/>
      <c r="AK204" s="109"/>
    </row>
    <row r="205" spans="1:37" ht="12.75">
      <c r="A205" s="109"/>
      <c r="B205" s="111"/>
      <c r="C205" s="111"/>
      <c r="D205" s="109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09"/>
      <c r="AE205" s="109"/>
      <c r="AF205" s="109"/>
      <c r="AG205" s="109"/>
      <c r="AH205" s="109"/>
      <c r="AI205" s="109"/>
      <c r="AJ205" s="109"/>
      <c r="AK205" s="109"/>
    </row>
    <row r="206" spans="1:37" ht="12.75">
      <c r="A206" s="109"/>
      <c r="B206" s="111"/>
      <c r="C206" s="111"/>
      <c r="D206" s="109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09"/>
      <c r="AE206" s="109"/>
      <c r="AF206" s="109"/>
      <c r="AG206" s="109"/>
      <c r="AH206" s="109"/>
      <c r="AI206" s="109"/>
      <c r="AJ206" s="109"/>
      <c r="AK206" s="109"/>
    </row>
    <row r="207" spans="1:37" ht="12.75">
      <c r="A207" s="109"/>
      <c r="B207" s="111"/>
      <c r="C207" s="111"/>
      <c r="D207" s="109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09"/>
      <c r="AE207" s="109"/>
      <c r="AF207" s="109"/>
      <c r="AG207" s="109"/>
      <c r="AH207" s="109"/>
      <c r="AI207" s="109"/>
      <c r="AJ207" s="109"/>
      <c r="AK207" s="109"/>
    </row>
    <row r="208" spans="1:37" ht="12.75">
      <c r="A208" s="109"/>
      <c r="B208" s="111"/>
      <c r="C208" s="111"/>
      <c r="D208" s="109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09"/>
      <c r="AE208" s="109"/>
      <c r="AF208" s="109"/>
      <c r="AG208" s="109"/>
      <c r="AH208" s="109"/>
      <c r="AI208" s="109"/>
      <c r="AJ208" s="109"/>
      <c r="AK208" s="109"/>
    </row>
    <row r="209" spans="1:37" ht="12.75">
      <c r="A209" s="109"/>
      <c r="B209" s="111"/>
      <c r="C209" s="111"/>
      <c r="D209" s="109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09"/>
      <c r="AE209" s="109"/>
      <c r="AF209" s="109"/>
      <c r="AG209" s="109"/>
      <c r="AH209" s="109"/>
      <c r="AI209" s="109"/>
      <c r="AJ209" s="109"/>
      <c r="AK209" s="109"/>
    </row>
    <row r="210" spans="1:37" ht="12.75">
      <c r="A210" s="109"/>
      <c r="B210" s="111"/>
      <c r="C210" s="111"/>
      <c r="D210" s="109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09"/>
      <c r="AE210" s="109"/>
      <c r="AF210" s="109"/>
      <c r="AG210" s="109"/>
      <c r="AH210" s="109"/>
      <c r="AI210" s="109"/>
      <c r="AJ210" s="109"/>
      <c r="AK210" s="109"/>
    </row>
    <row r="211" spans="1:37" ht="12.75">
      <c r="A211" s="109"/>
      <c r="B211" s="111"/>
      <c r="C211" s="111"/>
      <c r="D211" s="109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09"/>
      <c r="AE211" s="109"/>
      <c r="AF211" s="109"/>
      <c r="AG211" s="109"/>
      <c r="AH211" s="109"/>
      <c r="AI211" s="109"/>
      <c r="AJ211" s="109"/>
      <c r="AK211" s="109"/>
    </row>
    <row r="212" spans="1:37" ht="12.75">
      <c r="A212" s="109"/>
      <c r="B212" s="111"/>
      <c r="C212" s="111"/>
      <c r="D212" s="109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09"/>
      <c r="AE212" s="109"/>
      <c r="AF212" s="109"/>
      <c r="AG212" s="109"/>
      <c r="AH212" s="109"/>
      <c r="AI212" s="109"/>
      <c r="AJ212" s="109"/>
      <c r="AK212" s="109"/>
    </row>
    <row r="213" spans="1:37" ht="12.75">
      <c r="A213" s="109"/>
      <c r="B213" s="111"/>
      <c r="C213" s="111"/>
      <c r="D213" s="109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09"/>
      <c r="AE213" s="109"/>
      <c r="AF213" s="109"/>
      <c r="AG213" s="109"/>
      <c r="AH213" s="109"/>
      <c r="AI213" s="109"/>
      <c r="AJ213" s="109"/>
      <c r="AK213" s="109"/>
    </row>
    <row r="214" spans="1:37" ht="12.75">
      <c r="A214" s="109"/>
      <c r="B214" s="111"/>
      <c r="C214" s="111"/>
      <c r="D214" s="109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09"/>
      <c r="AE214" s="109"/>
      <c r="AF214" s="109"/>
      <c r="AG214" s="109"/>
      <c r="AH214" s="109"/>
      <c r="AI214" s="109"/>
      <c r="AJ214" s="109"/>
      <c r="AK214" s="109"/>
    </row>
    <row r="215" spans="1:37" ht="12.75">
      <c r="A215" s="109"/>
      <c r="B215" s="111"/>
      <c r="C215" s="111"/>
      <c r="D215" s="109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09"/>
      <c r="AE215" s="109"/>
      <c r="AF215" s="109"/>
      <c r="AG215" s="109"/>
      <c r="AH215" s="109"/>
      <c r="AI215" s="109"/>
      <c r="AJ215" s="109"/>
      <c r="AK215" s="109"/>
    </row>
    <row r="216" spans="1:37" ht="12.75">
      <c r="A216" s="109"/>
      <c r="B216" s="111"/>
      <c r="C216" s="111"/>
      <c r="D216" s="109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09"/>
      <c r="AE216" s="109"/>
      <c r="AF216" s="109"/>
      <c r="AG216" s="109"/>
      <c r="AH216" s="109"/>
      <c r="AI216" s="109"/>
      <c r="AJ216" s="109"/>
      <c r="AK216" s="109"/>
    </row>
    <row r="217" spans="1:37" ht="12.75">
      <c r="A217" s="109"/>
      <c r="B217" s="111"/>
      <c r="C217" s="111"/>
      <c r="D217" s="109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09"/>
      <c r="AE217" s="109"/>
      <c r="AF217" s="109"/>
      <c r="AG217" s="109"/>
      <c r="AH217" s="109"/>
      <c r="AI217" s="109"/>
      <c r="AJ217" s="109"/>
      <c r="AK217" s="109"/>
    </row>
    <row r="218" spans="1:37" ht="12.75">
      <c r="A218" s="109"/>
      <c r="B218" s="111"/>
      <c r="C218" s="111"/>
      <c r="D218" s="109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09"/>
      <c r="AE218" s="109"/>
      <c r="AF218" s="109"/>
      <c r="AG218" s="109"/>
      <c r="AH218" s="109"/>
      <c r="AI218" s="109"/>
      <c r="AJ218" s="109"/>
      <c r="AK218" s="109"/>
    </row>
    <row r="219" spans="1:37" ht="12.75">
      <c r="A219" s="109"/>
      <c r="B219" s="111"/>
      <c r="C219" s="111"/>
      <c r="D219" s="109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09"/>
      <c r="AE219" s="109"/>
      <c r="AF219" s="109"/>
      <c r="AG219" s="109"/>
      <c r="AH219" s="109"/>
      <c r="AI219" s="109"/>
      <c r="AJ219" s="109"/>
      <c r="AK219" s="109"/>
    </row>
    <row r="220" spans="1:37" ht="12.75">
      <c r="A220" s="109"/>
      <c r="B220" s="111"/>
      <c r="C220" s="111"/>
      <c r="D220" s="109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09"/>
      <c r="AE220" s="109"/>
      <c r="AF220" s="109"/>
      <c r="AG220" s="109"/>
      <c r="AH220" s="109"/>
      <c r="AI220" s="109"/>
      <c r="AJ220" s="109"/>
      <c r="AK220" s="109"/>
    </row>
    <row r="221" spans="1:37" ht="12.75">
      <c r="A221" s="109"/>
      <c r="B221" s="111"/>
      <c r="C221" s="111"/>
      <c r="D221" s="109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09"/>
      <c r="AE221" s="109"/>
      <c r="AF221" s="109"/>
      <c r="AG221" s="109"/>
      <c r="AH221" s="109"/>
      <c r="AI221" s="109"/>
      <c r="AJ221" s="109"/>
      <c r="AK221" s="109"/>
    </row>
    <row r="222" spans="1:37" ht="12.75">
      <c r="A222" s="109"/>
      <c r="B222" s="111"/>
      <c r="C222" s="111"/>
      <c r="D222" s="109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09"/>
      <c r="AE222" s="109"/>
      <c r="AF222" s="109"/>
      <c r="AG222" s="109"/>
      <c r="AH222" s="109"/>
      <c r="AI222" s="109"/>
      <c r="AJ222" s="109"/>
      <c r="AK222" s="109"/>
    </row>
    <row r="223" spans="1:37" ht="12.75">
      <c r="A223" s="109"/>
      <c r="B223" s="111"/>
      <c r="C223" s="111"/>
      <c r="D223" s="109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09"/>
      <c r="AE223" s="109"/>
      <c r="AF223" s="109"/>
      <c r="AG223" s="109"/>
      <c r="AH223" s="109"/>
      <c r="AI223" s="109"/>
      <c r="AJ223" s="109"/>
      <c r="AK223" s="109"/>
    </row>
    <row r="224" spans="1:37" ht="12.75">
      <c r="A224" s="109"/>
      <c r="B224" s="111"/>
      <c r="C224" s="111"/>
      <c r="D224" s="109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09"/>
      <c r="AE224" s="109"/>
      <c r="AF224" s="109"/>
      <c r="AG224" s="109"/>
      <c r="AH224" s="109"/>
      <c r="AI224" s="109"/>
      <c r="AJ224" s="109"/>
      <c r="AK224" s="109"/>
    </row>
    <row r="225" spans="1:37" ht="12.75">
      <c r="A225" s="109"/>
      <c r="B225" s="111"/>
      <c r="C225" s="111"/>
      <c r="D225" s="109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09"/>
      <c r="AE225" s="109"/>
      <c r="AF225" s="109"/>
      <c r="AG225" s="109"/>
      <c r="AH225" s="109"/>
      <c r="AI225" s="109"/>
      <c r="AJ225" s="109"/>
      <c r="AK225" s="109"/>
    </row>
    <row r="226" spans="1:37" ht="12.75">
      <c r="A226" s="109"/>
      <c r="B226" s="111"/>
      <c r="C226" s="111"/>
      <c r="D226" s="109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09"/>
      <c r="AE226" s="109"/>
      <c r="AF226" s="109"/>
      <c r="AG226" s="109"/>
      <c r="AH226" s="109"/>
      <c r="AI226" s="109"/>
      <c r="AJ226" s="109"/>
      <c r="AK226" s="109"/>
    </row>
    <row r="227" spans="1:37" ht="12.75">
      <c r="A227" s="109"/>
      <c r="B227" s="111"/>
      <c r="C227" s="111"/>
      <c r="D227" s="109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09"/>
      <c r="AE227" s="109"/>
      <c r="AF227" s="109"/>
      <c r="AG227" s="109"/>
      <c r="AH227" s="109"/>
      <c r="AI227" s="109"/>
      <c r="AJ227" s="109"/>
      <c r="AK227" s="109"/>
    </row>
    <row r="228" spans="1:37" ht="12.75">
      <c r="A228" s="109"/>
      <c r="B228" s="111"/>
      <c r="C228" s="111"/>
      <c r="D228" s="109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09"/>
      <c r="AE228" s="109"/>
      <c r="AF228" s="109"/>
      <c r="AG228" s="109"/>
      <c r="AH228" s="109"/>
      <c r="AI228" s="109"/>
      <c r="AJ228" s="109"/>
      <c r="AK228" s="109"/>
    </row>
    <row r="229" spans="1:37" ht="12.75">
      <c r="A229" s="109"/>
      <c r="B229" s="111"/>
      <c r="C229" s="111"/>
      <c r="D229" s="109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09"/>
      <c r="AE229" s="109"/>
      <c r="AF229" s="109"/>
      <c r="AG229" s="109"/>
      <c r="AH229" s="109"/>
      <c r="AI229" s="109"/>
      <c r="AJ229" s="109"/>
      <c r="AK229" s="109"/>
    </row>
    <row r="230" spans="1:37" ht="12.75">
      <c r="A230" s="109"/>
      <c r="B230" s="111"/>
      <c r="C230" s="111"/>
      <c r="D230" s="109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09"/>
      <c r="AE230" s="109"/>
      <c r="AF230" s="109"/>
      <c r="AG230" s="109"/>
      <c r="AH230" s="109"/>
      <c r="AI230" s="109"/>
      <c r="AJ230" s="109"/>
      <c r="AK230" s="109"/>
    </row>
    <row r="231" spans="1:37" ht="12.75">
      <c r="A231" s="109"/>
      <c r="B231" s="111"/>
      <c r="C231" s="111"/>
      <c r="D231" s="109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09"/>
      <c r="AE231" s="109"/>
      <c r="AF231" s="109"/>
      <c r="AG231" s="109"/>
      <c r="AH231" s="109"/>
      <c r="AI231" s="109"/>
      <c r="AJ231" s="109"/>
      <c r="AK231" s="109"/>
    </row>
    <row r="232" spans="1:37" ht="12.75">
      <c r="A232" s="109"/>
      <c r="B232" s="111"/>
      <c r="C232" s="111"/>
      <c r="D232" s="109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09"/>
      <c r="AE232" s="109"/>
      <c r="AF232" s="109"/>
      <c r="AG232" s="109"/>
      <c r="AH232" s="109"/>
      <c r="AI232" s="109"/>
      <c r="AJ232" s="109"/>
      <c r="AK232" s="109"/>
    </row>
    <row r="233" spans="1:37" ht="12.75">
      <c r="A233" s="109"/>
      <c r="B233" s="111"/>
      <c r="C233" s="111"/>
      <c r="D233" s="109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09"/>
      <c r="AE233" s="109"/>
      <c r="AF233" s="109"/>
      <c r="AG233" s="109"/>
      <c r="AH233" s="109"/>
      <c r="AI233" s="109"/>
      <c r="AJ233" s="109"/>
      <c r="AK233" s="109"/>
    </row>
    <row r="234" spans="1:37" ht="12.75">
      <c r="A234" s="109"/>
      <c r="B234" s="111"/>
      <c r="C234" s="111"/>
      <c r="D234" s="109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09"/>
      <c r="AE234" s="109"/>
      <c r="AF234" s="109"/>
      <c r="AG234" s="109"/>
      <c r="AH234" s="109"/>
      <c r="AI234" s="109"/>
      <c r="AJ234" s="109"/>
      <c r="AK234" s="109"/>
    </row>
    <row r="235" spans="1:37" ht="12.75">
      <c r="A235" s="109"/>
      <c r="B235" s="111"/>
      <c r="C235" s="111"/>
      <c r="D235" s="109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09"/>
      <c r="AE235" s="109"/>
      <c r="AF235" s="109"/>
      <c r="AG235" s="109"/>
      <c r="AH235" s="109"/>
      <c r="AI235" s="109"/>
      <c r="AJ235" s="109"/>
      <c r="AK235" s="109"/>
    </row>
    <row r="236" spans="1:37" ht="12.75">
      <c r="A236" s="109"/>
      <c r="B236" s="111"/>
      <c r="C236" s="111"/>
      <c r="D236" s="109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09"/>
      <c r="AE236" s="109"/>
      <c r="AF236" s="109"/>
      <c r="AG236" s="109"/>
      <c r="AH236" s="109"/>
      <c r="AI236" s="109"/>
      <c r="AJ236" s="109"/>
      <c r="AK236" s="109"/>
    </row>
    <row r="237" spans="1:37" ht="12.75">
      <c r="A237" s="109"/>
      <c r="B237" s="111"/>
      <c r="C237" s="111"/>
      <c r="D237" s="109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09"/>
      <c r="AE237" s="109"/>
      <c r="AF237" s="109"/>
      <c r="AG237" s="109"/>
      <c r="AH237" s="109"/>
      <c r="AI237" s="109"/>
      <c r="AJ237" s="109"/>
      <c r="AK237" s="109"/>
    </row>
    <row r="238" spans="1:37" ht="12.75">
      <c r="A238" s="109"/>
      <c r="B238" s="111"/>
      <c r="C238" s="111"/>
      <c r="D238" s="109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09"/>
      <c r="AE238" s="109"/>
      <c r="AF238" s="109"/>
      <c r="AG238" s="109"/>
      <c r="AH238" s="109"/>
      <c r="AI238" s="109"/>
      <c r="AJ238" s="109"/>
      <c r="AK238" s="109"/>
    </row>
    <row r="239" spans="1:37" ht="12.75">
      <c r="A239" s="109"/>
      <c r="B239" s="111"/>
      <c r="C239" s="111"/>
      <c r="D239" s="109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09"/>
      <c r="AE239" s="109"/>
      <c r="AF239" s="109"/>
      <c r="AG239" s="109"/>
      <c r="AH239" s="109"/>
      <c r="AI239" s="109"/>
      <c r="AJ239" s="109"/>
      <c r="AK239" s="109"/>
    </row>
    <row r="240" spans="1:37" ht="12.75">
      <c r="A240" s="109"/>
      <c r="B240" s="111"/>
      <c r="C240" s="111"/>
      <c r="D240" s="109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09"/>
      <c r="AE240" s="109"/>
      <c r="AF240" s="109"/>
      <c r="AG240" s="109"/>
      <c r="AH240" s="109"/>
      <c r="AI240" s="109"/>
      <c r="AJ240" s="109"/>
      <c r="AK240" s="109"/>
    </row>
    <row r="241" spans="1:37" ht="12.75">
      <c r="A241" s="109"/>
      <c r="B241" s="111"/>
      <c r="C241" s="111"/>
      <c r="D241" s="109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10"/>
      <c r="AD241" s="109"/>
      <c r="AE241" s="109"/>
      <c r="AF241" s="109"/>
      <c r="AG241" s="109"/>
      <c r="AH241" s="109"/>
      <c r="AI241" s="109"/>
      <c r="AJ241" s="109"/>
      <c r="AK241" s="109"/>
    </row>
    <row r="242" spans="1:37" ht="12.75">
      <c r="A242" s="109"/>
      <c r="B242" s="111"/>
      <c r="C242" s="111"/>
      <c r="D242" s="109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09"/>
      <c r="AE242" s="109"/>
      <c r="AF242" s="109"/>
      <c r="AG242" s="109"/>
      <c r="AH242" s="109"/>
      <c r="AI242" s="109"/>
      <c r="AJ242" s="109"/>
      <c r="AK242" s="109"/>
    </row>
    <row r="243" spans="1:37" ht="12.75">
      <c r="A243" s="109"/>
      <c r="B243" s="111"/>
      <c r="C243" s="111"/>
      <c r="D243" s="109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  <c r="AD243" s="109"/>
      <c r="AE243" s="109"/>
      <c r="AF243" s="109"/>
      <c r="AG243" s="109"/>
      <c r="AH243" s="109"/>
      <c r="AI243" s="109"/>
      <c r="AJ243" s="109"/>
      <c r="AK243" s="109"/>
    </row>
    <row r="244" spans="1:37" ht="12.75">
      <c r="A244" s="109"/>
      <c r="B244" s="111"/>
      <c r="C244" s="111"/>
      <c r="D244" s="109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09"/>
      <c r="AE244" s="109"/>
      <c r="AF244" s="109"/>
      <c r="AG244" s="109"/>
      <c r="AH244" s="109"/>
      <c r="AI244" s="109"/>
      <c r="AJ244" s="109"/>
      <c r="AK244" s="109"/>
    </row>
    <row r="245" spans="1:37" ht="12.75">
      <c r="A245" s="109"/>
      <c r="B245" s="111"/>
      <c r="C245" s="111"/>
      <c r="D245" s="109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09"/>
      <c r="AE245" s="109"/>
      <c r="AF245" s="109"/>
      <c r="AG245" s="109"/>
      <c r="AH245" s="109"/>
      <c r="AI245" s="109"/>
      <c r="AJ245" s="109"/>
      <c r="AK245" s="109"/>
    </row>
    <row r="246" spans="1:37" ht="12.75">
      <c r="A246" s="109"/>
      <c r="B246" s="111"/>
      <c r="C246" s="111"/>
      <c r="D246" s="109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09"/>
      <c r="AE246" s="109"/>
      <c r="AF246" s="109"/>
      <c r="AG246" s="109"/>
      <c r="AH246" s="109"/>
      <c r="AI246" s="109"/>
      <c r="AJ246" s="109"/>
      <c r="AK246" s="109"/>
    </row>
    <row r="247" spans="1:37" ht="12.75">
      <c r="A247" s="109"/>
      <c r="B247" s="111"/>
      <c r="C247" s="111"/>
      <c r="D247" s="109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  <c r="AD247" s="109"/>
      <c r="AE247" s="109"/>
      <c r="AF247" s="109"/>
      <c r="AG247" s="109"/>
      <c r="AH247" s="109"/>
      <c r="AI247" s="109"/>
      <c r="AJ247" s="109"/>
      <c r="AK247" s="109"/>
    </row>
    <row r="248" spans="1:37" ht="12.75">
      <c r="A248" s="109"/>
      <c r="B248" s="111"/>
      <c r="C248" s="111"/>
      <c r="D248" s="109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0"/>
      <c r="AC248" s="110"/>
      <c r="AD248" s="109"/>
      <c r="AE248" s="109"/>
      <c r="AF248" s="109"/>
      <c r="AG248" s="109"/>
      <c r="AH248" s="109"/>
      <c r="AI248" s="109"/>
      <c r="AJ248" s="109"/>
      <c r="AK248" s="109"/>
    </row>
    <row r="249" spans="1:37" ht="12.75">
      <c r="A249" s="109"/>
      <c r="B249" s="111"/>
      <c r="C249" s="111"/>
      <c r="D249" s="109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0"/>
      <c r="AD249" s="109"/>
      <c r="AE249" s="109"/>
      <c r="AF249" s="109"/>
      <c r="AG249" s="109"/>
      <c r="AH249" s="109"/>
      <c r="AI249" s="109"/>
      <c r="AJ249" s="109"/>
      <c r="AK249" s="109"/>
    </row>
    <row r="250" spans="1:37" ht="12.75">
      <c r="A250" s="109"/>
      <c r="B250" s="111"/>
      <c r="C250" s="111"/>
      <c r="D250" s="109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  <c r="AD250" s="109"/>
      <c r="AE250" s="109"/>
      <c r="AF250" s="109"/>
      <c r="AG250" s="109"/>
      <c r="AH250" s="109"/>
      <c r="AI250" s="109"/>
      <c r="AJ250" s="109"/>
      <c r="AK250" s="109"/>
    </row>
    <row r="251" spans="1:37" ht="12.75">
      <c r="A251" s="109"/>
      <c r="B251" s="111"/>
      <c r="C251" s="111"/>
      <c r="D251" s="109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09"/>
      <c r="AE251" s="109"/>
      <c r="AF251" s="109"/>
      <c r="AG251" s="109"/>
      <c r="AH251" s="109"/>
      <c r="AI251" s="109"/>
      <c r="AJ251" s="109"/>
      <c r="AK251" s="109"/>
    </row>
    <row r="252" spans="1:37" ht="12.75">
      <c r="A252" s="109"/>
      <c r="B252" s="111"/>
      <c r="C252" s="111"/>
      <c r="D252" s="109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09"/>
      <c r="AE252" s="109"/>
      <c r="AF252" s="109"/>
      <c r="AG252" s="109"/>
      <c r="AH252" s="109"/>
      <c r="AI252" s="109"/>
      <c r="AJ252" s="109"/>
      <c r="AK252" s="109"/>
    </row>
    <row r="253" spans="1:37" ht="12.75">
      <c r="A253" s="109"/>
      <c r="B253" s="111"/>
      <c r="C253" s="111"/>
      <c r="D253" s="109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09"/>
      <c r="AE253" s="109"/>
      <c r="AF253" s="109"/>
      <c r="AG253" s="109"/>
      <c r="AH253" s="109"/>
      <c r="AI253" s="109"/>
      <c r="AJ253" s="109"/>
      <c r="AK253" s="109"/>
    </row>
    <row r="254" spans="1:37" ht="12.75">
      <c r="A254" s="109"/>
      <c r="B254" s="111"/>
      <c r="C254" s="111"/>
      <c r="D254" s="109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09"/>
      <c r="AE254" s="109"/>
      <c r="AF254" s="109"/>
      <c r="AG254" s="109"/>
      <c r="AH254" s="109"/>
      <c r="AI254" s="109"/>
      <c r="AJ254" s="109"/>
      <c r="AK254" s="109"/>
    </row>
    <row r="255" spans="1:37" ht="12.75">
      <c r="A255" s="109"/>
      <c r="B255" s="111"/>
      <c r="C255" s="111"/>
      <c r="D255" s="109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09"/>
      <c r="AE255" s="109"/>
      <c r="AF255" s="109"/>
      <c r="AG255" s="109"/>
      <c r="AH255" s="109"/>
      <c r="AI255" s="109"/>
      <c r="AJ255" s="109"/>
      <c r="AK255" s="109"/>
    </row>
    <row r="256" spans="1:37" ht="12.75">
      <c r="A256" s="109"/>
      <c r="B256" s="111"/>
      <c r="C256" s="111"/>
      <c r="D256" s="109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09"/>
      <c r="AE256" s="109"/>
      <c r="AF256" s="109"/>
      <c r="AG256" s="109"/>
      <c r="AH256" s="109"/>
      <c r="AI256" s="109"/>
      <c r="AJ256" s="109"/>
      <c r="AK256" s="109"/>
    </row>
    <row r="257" spans="1:37" ht="12.75">
      <c r="A257" s="109"/>
      <c r="B257" s="111"/>
      <c r="C257" s="111"/>
      <c r="D257" s="109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109"/>
      <c r="AE257" s="109"/>
      <c r="AF257" s="109"/>
      <c r="AG257" s="109"/>
      <c r="AH257" s="109"/>
      <c r="AI257" s="109"/>
      <c r="AJ257" s="109"/>
      <c r="AK257" s="109"/>
    </row>
    <row r="258" spans="1:37" ht="12.75">
      <c r="A258" s="109"/>
      <c r="B258" s="111"/>
      <c r="C258" s="111"/>
      <c r="D258" s="109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09"/>
      <c r="AE258" s="109"/>
      <c r="AF258" s="109"/>
      <c r="AG258" s="109"/>
      <c r="AH258" s="109"/>
      <c r="AI258" s="109"/>
      <c r="AJ258" s="109"/>
      <c r="AK258" s="109"/>
    </row>
    <row r="259" spans="1:37" ht="12.75">
      <c r="A259" s="109"/>
      <c r="B259" s="111"/>
      <c r="C259" s="111"/>
      <c r="D259" s="109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09"/>
      <c r="AE259" s="109"/>
      <c r="AF259" s="109"/>
      <c r="AG259" s="109"/>
      <c r="AH259" s="109"/>
      <c r="AI259" s="109"/>
      <c r="AJ259" s="109"/>
      <c r="AK259" s="109"/>
    </row>
    <row r="260" spans="1:37" ht="12.75">
      <c r="A260" s="109"/>
      <c r="B260" s="111"/>
      <c r="C260" s="111"/>
      <c r="D260" s="109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09"/>
      <c r="AE260" s="109"/>
      <c r="AF260" s="109"/>
      <c r="AG260" s="109"/>
      <c r="AH260" s="109"/>
      <c r="AI260" s="109"/>
      <c r="AJ260" s="109"/>
      <c r="AK260" s="109"/>
    </row>
    <row r="261" spans="1:37" ht="12.75">
      <c r="A261" s="109"/>
      <c r="B261" s="111"/>
      <c r="C261" s="111"/>
      <c r="D261" s="109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09"/>
      <c r="AE261" s="109"/>
      <c r="AF261" s="109"/>
      <c r="AG261" s="109"/>
      <c r="AH261" s="109"/>
      <c r="AI261" s="109"/>
      <c r="AJ261" s="109"/>
      <c r="AK261" s="109"/>
    </row>
    <row r="262" spans="1:37" ht="12.75">
      <c r="A262" s="109"/>
      <c r="B262" s="111"/>
      <c r="C262" s="111"/>
      <c r="D262" s="109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09"/>
      <c r="AE262" s="109"/>
      <c r="AF262" s="109"/>
      <c r="AG262" s="109"/>
      <c r="AH262" s="109"/>
      <c r="AI262" s="109"/>
      <c r="AJ262" s="109"/>
      <c r="AK262" s="109"/>
    </row>
    <row r="263" spans="1:37" ht="12.75">
      <c r="A263" s="109"/>
      <c r="B263" s="111"/>
      <c r="C263" s="111"/>
      <c r="D263" s="109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09"/>
      <c r="AE263" s="109"/>
      <c r="AF263" s="109"/>
      <c r="AG263" s="109"/>
      <c r="AH263" s="109"/>
      <c r="AI263" s="109"/>
      <c r="AJ263" s="109"/>
      <c r="AK263" s="109"/>
    </row>
    <row r="264" spans="1:37" ht="12.75">
      <c r="A264" s="109"/>
      <c r="B264" s="111"/>
      <c r="C264" s="111"/>
      <c r="D264" s="109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09"/>
      <c r="AE264" s="109"/>
      <c r="AF264" s="109"/>
      <c r="AG264" s="109"/>
      <c r="AH264" s="109"/>
      <c r="AI264" s="109"/>
      <c r="AJ264" s="109"/>
      <c r="AK264" s="109"/>
    </row>
    <row r="265" spans="1:37" ht="12.75">
      <c r="A265" s="109"/>
      <c r="B265" s="111"/>
      <c r="C265" s="111"/>
      <c r="D265" s="109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09"/>
      <c r="AE265" s="109"/>
      <c r="AF265" s="109"/>
      <c r="AG265" s="109"/>
      <c r="AH265" s="109"/>
      <c r="AI265" s="109"/>
      <c r="AJ265" s="109"/>
      <c r="AK265" s="109"/>
    </row>
    <row r="266" spans="1:37" ht="12.75">
      <c r="A266" s="109"/>
      <c r="B266" s="111"/>
      <c r="C266" s="111"/>
      <c r="D266" s="109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0"/>
      <c r="AC266" s="110"/>
      <c r="AD266" s="109"/>
      <c r="AE266" s="109"/>
      <c r="AF266" s="109"/>
      <c r="AG266" s="109"/>
      <c r="AH266" s="109"/>
      <c r="AI266" s="109"/>
      <c r="AJ266" s="109"/>
      <c r="AK266" s="109"/>
    </row>
    <row r="267" spans="1:37" ht="12.75">
      <c r="A267" s="109"/>
      <c r="B267" s="111"/>
      <c r="C267" s="111"/>
      <c r="D267" s="109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109"/>
      <c r="AE267" s="109"/>
      <c r="AF267" s="109"/>
      <c r="AG267" s="109"/>
      <c r="AH267" s="109"/>
      <c r="AI267" s="109"/>
      <c r="AJ267" s="109"/>
      <c r="AK267" s="109"/>
    </row>
    <row r="268" spans="1:37" ht="12.75">
      <c r="A268" s="109"/>
      <c r="B268" s="111"/>
      <c r="C268" s="111"/>
      <c r="D268" s="109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09"/>
      <c r="AE268" s="109"/>
      <c r="AF268" s="109"/>
      <c r="AG268" s="109"/>
      <c r="AH268" s="109"/>
      <c r="AI268" s="109"/>
      <c r="AJ268" s="109"/>
      <c r="AK268" s="109"/>
    </row>
    <row r="269" spans="1:37" ht="12.75">
      <c r="A269" s="109"/>
      <c r="B269" s="111"/>
      <c r="C269" s="111"/>
      <c r="D269" s="109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09"/>
      <c r="AE269" s="109"/>
      <c r="AF269" s="109"/>
      <c r="AG269" s="109"/>
      <c r="AH269" s="109"/>
      <c r="AI269" s="109"/>
      <c r="AJ269" s="109"/>
      <c r="AK269" s="109"/>
    </row>
    <row r="270" spans="1:37" ht="12.75">
      <c r="A270" s="109"/>
      <c r="B270" s="111"/>
      <c r="C270" s="111"/>
      <c r="D270" s="109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0"/>
      <c r="AD270" s="109"/>
      <c r="AE270" s="109"/>
      <c r="AF270" s="109"/>
      <c r="AG270" s="109"/>
      <c r="AH270" s="109"/>
      <c r="AI270" s="109"/>
      <c r="AJ270" s="109"/>
      <c r="AK270" s="109"/>
    </row>
    <row r="271" spans="1:37" ht="12.75">
      <c r="A271" s="109"/>
      <c r="B271" s="111"/>
      <c r="C271" s="111"/>
      <c r="D271" s="109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0"/>
      <c r="AC271" s="110"/>
      <c r="AD271" s="109"/>
      <c r="AE271" s="109"/>
      <c r="AF271" s="109"/>
      <c r="AG271" s="109"/>
      <c r="AH271" s="109"/>
      <c r="AI271" s="109"/>
      <c r="AJ271" s="109"/>
      <c r="AK271" s="109"/>
    </row>
    <row r="272" spans="1:37" ht="12.75">
      <c r="A272" s="109"/>
      <c r="B272" s="111"/>
      <c r="C272" s="111"/>
      <c r="D272" s="109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  <c r="AD272" s="109"/>
      <c r="AE272" s="109"/>
      <c r="AF272" s="109"/>
      <c r="AG272" s="109"/>
      <c r="AH272" s="109"/>
      <c r="AI272" s="109"/>
      <c r="AJ272" s="109"/>
      <c r="AK272" s="109"/>
    </row>
    <row r="273" spans="1:37" ht="12.75">
      <c r="A273" s="109"/>
      <c r="B273" s="111"/>
      <c r="C273" s="111"/>
      <c r="D273" s="109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109"/>
      <c r="AE273" s="109"/>
      <c r="AF273" s="109"/>
      <c r="AG273" s="109"/>
      <c r="AH273" s="109"/>
      <c r="AI273" s="109"/>
      <c r="AJ273" s="109"/>
      <c r="AK273" s="109"/>
    </row>
    <row r="274" spans="1:37" ht="12.75">
      <c r="A274" s="109"/>
      <c r="B274" s="111"/>
      <c r="C274" s="111"/>
      <c r="D274" s="109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09"/>
      <c r="AE274" s="109"/>
      <c r="AF274" s="109"/>
      <c r="AG274" s="109"/>
      <c r="AH274" s="109"/>
      <c r="AI274" s="109"/>
      <c r="AJ274" s="109"/>
      <c r="AK274" s="109"/>
    </row>
    <row r="275" spans="1:37" ht="12.75">
      <c r="A275" s="109"/>
      <c r="B275" s="111"/>
      <c r="C275" s="111"/>
      <c r="D275" s="109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0"/>
      <c r="AC275" s="110"/>
      <c r="AD275" s="109"/>
      <c r="AE275" s="109"/>
      <c r="AF275" s="109"/>
      <c r="AG275" s="109"/>
      <c r="AH275" s="109"/>
      <c r="AI275" s="109"/>
      <c r="AJ275" s="109"/>
      <c r="AK275" s="109"/>
    </row>
    <row r="276" spans="1:37" ht="12.75">
      <c r="A276" s="109"/>
      <c r="B276" s="111"/>
      <c r="C276" s="111"/>
      <c r="D276" s="109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0"/>
      <c r="AC276" s="110"/>
      <c r="AD276" s="109"/>
      <c r="AE276" s="109"/>
      <c r="AF276" s="109"/>
      <c r="AG276" s="109"/>
      <c r="AH276" s="109"/>
      <c r="AI276" s="109"/>
      <c r="AJ276" s="109"/>
      <c r="AK276" s="109"/>
    </row>
    <row r="277" spans="1:37" ht="12.75">
      <c r="A277" s="109"/>
      <c r="B277" s="111"/>
      <c r="C277" s="111"/>
      <c r="D277" s="109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0"/>
      <c r="AC277" s="110"/>
      <c r="AD277" s="109"/>
      <c r="AE277" s="109"/>
      <c r="AF277" s="109"/>
      <c r="AG277" s="109"/>
      <c r="AH277" s="109"/>
      <c r="AI277" s="109"/>
      <c r="AJ277" s="109"/>
      <c r="AK277" s="109"/>
    </row>
    <row r="278" spans="1:37" ht="12.75">
      <c r="A278" s="109"/>
      <c r="B278" s="111"/>
      <c r="C278" s="111"/>
      <c r="D278" s="109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0"/>
      <c r="AD278" s="109"/>
      <c r="AE278" s="109"/>
      <c r="AF278" s="109"/>
      <c r="AG278" s="109"/>
      <c r="AH278" s="109"/>
      <c r="AI278" s="109"/>
      <c r="AJ278" s="109"/>
      <c r="AK278" s="109"/>
    </row>
    <row r="279" spans="1:37" ht="12.75">
      <c r="A279" s="109"/>
      <c r="B279" s="111"/>
      <c r="C279" s="111"/>
      <c r="D279" s="109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0"/>
      <c r="AC279" s="110"/>
      <c r="AD279" s="109"/>
      <c r="AE279" s="109"/>
      <c r="AF279" s="109"/>
      <c r="AG279" s="109"/>
      <c r="AH279" s="109"/>
      <c r="AI279" s="109"/>
      <c r="AJ279" s="109"/>
      <c r="AK279" s="109"/>
    </row>
    <row r="280" spans="1:37" ht="12.75">
      <c r="A280" s="109"/>
      <c r="B280" s="111"/>
      <c r="C280" s="111"/>
      <c r="D280" s="109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0"/>
      <c r="AC280" s="110"/>
      <c r="AD280" s="109"/>
      <c r="AE280" s="109"/>
      <c r="AF280" s="109"/>
      <c r="AG280" s="109"/>
      <c r="AH280" s="109"/>
      <c r="AI280" s="109"/>
      <c r="AJ280" s="109"/>
      <c r="AK280" s="109"/>
    </row>
    <row r="281" spans="1:37" ht="12.75">
      <c r="A281" s="109"/>
      <c r="B281" s="111"/>
      <c r="C281" s="111"/>
      <c r="D281" s="109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0"/>
      <c r="AC281" s="110"/>
      <c r="AD281" s="109"/>
      <c r="AE281" s="109"/>
      <c r="AF281" s="109"/>
      <c r="AG281" s="109"/>
      <c r="AH281" s="109"/>
      <c r="AI281" s="109"/>
      <c r="AJ281" s="109"/>
      <c r="AK281" s="109"/>
    </row>
    <row r="282" spans="1:37" ht="12.75">
      <c r="A282" s="109"/>
      <c r="B282" s="111"/>
      <c r="C282" s="111"/>
      <c r="D282" s="109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0"/>
      <c r="AC282" s="110"/>
      <c r="AD282" s="109"/>
      <c r="AE282" s="109"/>
      <c r="AF282" s="109"/>
      <c r="AG282" s="109"/>
      <c r="AH282" s="109"/>
      <c r="AI282" s="109"/>
      <c r="AJ282" s="109"/>
      <c r="AK282" s="109"/>
    </row>
    <row r="283" spans="1:37" ht="12.75">
      <c r="A283" s="109"/>
      <c r="B283" s="111"/>
      <c r="C283" s="111"/>
      <c r="D283" s="109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  <c r="AA283" s="110"/>
      <c r="AB283" s="110"/>
      <c r="AC283" s="110"/>
      <c r="AD283" s="109"/>
      <c r="AE283" s="109"/>
      <c r="AF283" s="109"/>
      <c r="AG283" s="109"/>
      <c r="AH283" s="109"/>
      <c r="AI283" s="109"/>
      <c r="AJ283" s="109"/>
      <c r="AK283" s="109"/>
    </row>
    <row r="284" spans="1:37" ht="12.75">
      <c r="A284" s="109"/>
      <c r="B284" s="111"/>
      <c r="C284" s="111"/>
      <c r="D284" s="109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  <c r="AA284" s="110"/>
      <c r="AB284" s="110"/>
      <c r="AC284" s="110"/>
      <c r="AD284" s="109"/>
      <c r="AE284" s="109"/>
      <c r="AF284" s="109"/>
      <c r="AG284" s="109"/>
      <c r="AH284" s="109"/>
      <c r="AI284" s="109"/>
      <c r="AJ284" s="109"/>
      <c r="AK284" s="109"/>
    </row>
    <row r="285" spans="1:37" ht="12.75">
      <c r="A285" s="109"/>
      <c r="B285" s="111"/>
      <c r="C285" s="111"/>
      <c r="D285" s="109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0"/>
      <c r="AD285" s="109"/>
      <c r="AE285" s="109"/>
      <c r="AF285" s="109"/>
      <c r="AG285" s="109"/>
      <c r="AH285" s="109"/>
      <c r="AI285" s="109"/>
      <c r="AJ285" s="109"/>
      <c r="AK285" s="109"/>
    </row>
    <row r="286" spans="1:37" ht="12.75">
      <c r="A286" s="109"/>
      <c r="B286" s="111"/>
      <c r="C286" s="111"/>
      <c r="D286" s="109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0"/>
      <c r="AC286" s="110"/>
      <c r="AD286" s="109"/>
      <c r="AE286" s="109"/>
      <c r="AF286" s="109"/>
      <c r="AG286" s="109"/>
      <c r="AH286" s="109"/>
      <c r="AI286" s="109"/>
      <c r="AJ286" s="109"/>
      <c r="AK286" s="109"/>
    </row>
    <row r="287" spans="1:37" ht="12.75">
      <c r="A287" s="109"/>
      <c r="B287" s="111"/>
      <c r="C287" s="111"/>
      <c r="D287" s="109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0"/>
      <c r="AC287" s="110"/>
      <c r="AD287" s="109"/>
      <c r="AE287" s="109"/>
      <c r="AF287" s="109"/>
      <c r="AG287" s="109"/>
      <c r="AH287" s="109"/>
      <c r="AI287" s="109"/>
      <c r="AJ287" s="109"/>
      <c r="AK287" s="109"/>
    </row>
    <row r="288" spans="1:37" ht="12.75">
      <c r="A288" s="109"/>
      <c r="B288" s="111"/>
      <c r="C288" s="111"/>
      <c r="D288" s="109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0"/>
      <c r="AC288" s="110"/>
      <c r="AD288" s="109"/>
      <c r="AE288" s="109"/>
      <c r="AF288" s="109"/>
      <c r="AG288" s="109"/>
      <c r="AH288" s="109"/>
      <c r="AI288" s="109"/>
      <c r="AJ288" s="109"/>
      <c r="AK288" s="109"/>
    </row>
    <row r="289" spans="1:37" ht="12.75">
      <c r="A289" s="109"/>
      <c r="B289" s="111"/>
      <c r="C289" s="111"/>
      <c r="D289" s="109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0"/>
      <c r="AC289" s="110"/>
      <c r="AD289" s="109"/>
      <c r="AE289" s="109"/>
      <c r="AF289" s="109"/>
      <c r="AG289" s="109"/>
      <c r="AH289" s="109"/>
      <c r="AI289" s="109"/>
      <c r="AJ289" s="109"/>
      <c r="AK289" s="109"/>
    </row>
    <row r="290" spans="1:37" ht="12.75">
      <c r="A290" s="109"/>
      <c r="B290" s="111"/>
      <c r="C290" s="111"/>
      <c r="D290" s="109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0"/>
      <c r="AC290" s="110"/>
      <c r="AD290" s="109"/>
      <c r="AE290" s="109"/>
      <c r="AF290" s="109"/>
      <c r="AG290" s="109"/>
      <c r="AH290" s="109"/>
      <c r="AI290" s="109"/>
      <c r="AJ290" s="109"/>
      <c r="AK290" s="109"/>
    </row>
    <row r="291" spans="1:37" ht="12.75">
      <c r="A291" s="109"/>
      <c r="B291" s="111"/>
      <c r="C291" s="111"/>
      <c r="D291" s="109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0"/>
      <c r="AC291" s="110"/>
      <c r="AD291" s="109"/>
      <c r="AE291" s="109"/>
      <c r="AF291" s="109"/>
      <c r="AG291" s="109"/>
      <c r="AH291" s="109"/>
      <c r="AI291" s="109"/>
      <c r="AJ291" s="109"/>
      <c r="AK291" s="109"/>
    </row>
    <row r="292" spans="1:37" ht="12.75">
      <c r="A292" s="109"/>
      <c r="B292" s="111"/>
      <c r="C292" s="111"/>
      <c r="D292" s="109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  <c r="AA292" s="110"/>
      <c r="AB292" s="110"/>
      <c r="AC292" s="110"/>
      <c r="AD292" s="109"/>
      <c r="AE292" s="109"/>
      <c r="AF292" s="109"/>
      <c r="AG292" s="109"/>
      <c r="AH292" s="109"/>
      <c r="AI292" s="109"/>
      <c r="AJ292" s="109"/>
      <c r="AK292" s="109"/>
    </row>
    <row r="293" spans="1:37" ht="12.75">
      <c r="A293" s="109"/>
      <c r="B293" s="111"/>
      <c r="C293" s="111"/>
      <c r="D293" s="109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  <c r="AA293" s="110"/>
      <c r="AB293" s="110"/>
      <c r="AC293" s="110"/>
      <c r="AD293" s="109"/>
      <c r="AE293" s="109"/>
      <c r="AF293" s="109"/>
      <c r="AG293" s="109"/>
      <c r="AH293" s="109"/>
      <c r="AI293" s="109"/>
      <c r="AJ293" s="109"/>
      <c r="AK293" s="109"/>
    </row>
    <row r="294" spans="1:37" ht="12.75">
      <c r="A294" s="109"/>
      <c r="B294" s="111"/>
      <c r="C294" s="111"/>
      <c r="D294" s="109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109"/>
      <c r="AE294" s="109"/>
      <c r="AF294" s="109"/>
      <c r="AG294" s="109"/>
      <c r="AH294" s="109"/>
      <c r="AI294" s="109"/>
      <c r="AJ294" s="109"/>
      <c r="AK294" s="109"/>
    </row>
    <row r="295" spans="1:37" ht="12.75">
      <c r="A295" s="109"/>
      <c r="B295" s="111"/>
      <c r="C295" s="111"/>
      <c r="D295" s="109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0"/>
      <c r="AD295" s="109"/>
      <c r="AE295" s="109"/>
      <c r="AF295" s="109"/>
      <c r="AG295" s="109"/>
      <c r="AH295" s="109"/>
      <c r="AI295" s="109"/>
      <c r="AJ295" s="109"/>
      <c r="AK295" s="109"/>
    </row>
    <row r="296" spans="1:37" ht="12.75">
      <c r="A296" s="109"/>
      <c r="B296" s="111"/>
      <c r="C296" s="111"/>
      <c r="D296" s="109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  <c r="AA296" s="110"/>
      <c r="AB296" s="110"/>
      <c r="AC296" s="110"/>
      <c r="AD296" s="109"/>
      <c r="AE296" s="109"/>
      <c r="AF296" s="109"/>
      <c r="AG296" s="109"/>
      <c r="AH296" s="109"/>
      <c r="AI296" s="109"/>
      <c r="AJ296" s="109"/>
      <c r="AK296" s="109"/>
    </row>
    <row r="297" spans="1:37" ht="12.75">
      <c r="A297" s="109"/>
      <c r="B297" s="111"/>
      <c r="C297" s="111"/>
      <c r="D297" s="109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  <c r="AA297" s="110"/>
      <c r="AB297" s="110"/>
      <c r="AC297" s="110"/>
      <c r="AD297" s="109"/>
      <c r="AE297" s="109"/>
      <c r="AF297" s="109"/>
      <c r="AG297" s="109"/>
      <c r="AH297" s="109"/>
      <c r="AI297" s="109"/>
      <c r="AJ297" s="109"/>
      <c r="AK297" s="109"/>
    </row>
    <row r="298" spans="1:37" ht="12.75">
      <c r="A298" s="109"/>
      <c r="B298" s="111"/>
      <c r="C298" s="111"/>
      <c r="D298" s="109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0"/>
      <c r="AC298" s="110"/>
      <c r="AD298" s="109"/>
      <c r="AE298" s="109"/>
      <c r="AF298" s="109"/>
      <c r="AG298" s="109"/>
      <c r="AH298" s="109"/>
      <c r="AI298" s="109"/>
      <c r="AJ298" s="109"/>
      <c r="AK298" s="109"/>
    </row>
    <row r="299" spans="1:37" ht="12.75">
      <c r="A299" s="109"/>
      <c r="B299" s="111"/>
      <c r="C299" s="111"/>
      <c r="D299" s="109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0"/>
      <c r="AD299" s="109"/>
      <c r="AE299" s="109"/>
      <c r="AF299" s="109"/>
      <c r="AG299" s="109"/>
      <c r="AH299" s="109"/>
      <c r="AI299" s="109"/>
      <c r="AJ299" s="109"/>
      <c r="AK299" s="109"/>
    </row>
    <row r="300" spans="1:37" ht="12.75">
      <c r="A300" s="109"/>
      <c r="B300" s="111"/>
      <c r="C300" s="111"/>
      <c r="D300" s="109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09"/>
      <c r="AE300" s="109"/>
      <c r="AF300" s="109"/>
      <c r="AG300" s="109"/>
      <c r="AH300" s="109"/>
      <c r="AI300" s="109"/>
      <c r="AJ300" s="109"/>
      <c r="AK300" s="109"/>
    </row>
    <row r="301" spans="1:37" ht="12.75">
      <c r="A301" s="109"/>
      <c r="B301" s="111"/>
      <c r="C301" s="111"/>
      <c r="D301" s="109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0"/>
      <c r="AC301" s="110"/>
      <c r="AD301" s="109"/>
      <c r="AE301" s="109"/>
      <c r="AF301" s="109"/>
      <c r="AG301" s="109"/>
      <c r="AH301" s="109"/>
      <c r="AI301" s="109"/>
      <c r="AJ301" s="109"/>
      <c r="AK301" s="109"/>
    </row>
    <row r="302" spans="1:37" ht="12.75">
      <c r="A302" s="109"/>
      <c r="B302" s="111"/>
      <c r="C302" s="111"/>
      <c r="D302" s="109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0"/>
      <c r="AD302" s="109"/>
      <c r="AE302" s="109"/>
      <c r="AF302" s="109"/>
      <c r="AG302" s="109"/>
      <c r="AH302" s="109"/>
      <c r="AI302" s="109"/>
      <c r="AJ302" s="109"/>
      <c r="AK302" s="109"/>
    </row>
    <row r="303" spans="1:37" ht="12.75">
      <c r="A303" s="109"/>
      <c r="B303" s="111"/>
      <c r="C303" s="111"/>
      <c r="D303" s="109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0"/>
      <c r="AC303" s="110"/>
      <c r="AD303" s="109"/>
      <c r="AE303" s="109"/>
      <c r="AF303" s="109"/>
      <c r="AG303" s="109"/>
      <c r="AH303" s="109"/>
      <c r="AI303" s="109"/>
      <c r="AJ303" s="109"/>
      <c r="AK303" s="109"/>
    </row>
    <row r="304" spans="1:37" ht="12.75">
      <c r="A304" s="109"/>
      <c r="B304" s="111"/>
      <c r="C304" s="111"/>
      <c r="D304" s="109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0"/>
      <c r="AC304" s="110"/>
      <c r="AD304" s="109"/>
      <c r="AE304" s="109"/>
      <c r="AF304" s="109"/>
      <c r="AG304" s="109"/>
      <c r="AH304" s="109"/>
      <c r="AI304" s="109"/>
      <c r="AJ304" s="109"/>
      <c r="AK304" s="109"/>
    </row>
    <row r="305" spans="1:37" ht="12.75">
      <c r="A305" s="109"/>
      <c r="B305" s="111"/>
      <c r="C305" s="111"/>
      <c r="D305" s="109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09"/>
      <c r="AE305" s="109"/>
      <c r="AF305" s="109"/>
      <c r="AG305" s="109"/>
      <c r="AH305" s="109"/>
      <c r="AI305" s="109"/>
      <c r="AJ305" s="109"/>
      <c r="AK305" s="109"/>
    </row>
    <row r="306" spans="1:37" ht="12.75">
      <c r="A306" s="109"/>
      <c r="B306" s="111"/>
      <c r="C306" s="111"/>
      <c r="D306" s="109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0"/>
      <c r="AD306" s="109"/>
      <c r="AE306" s="109"/>
      <c r="AF306" s="109"/>
      <c r="AG306" s="109"/>
      <c r="AH306" s="109"/>
      <c r="AI306" s="109"/>
      <c r="AJ306" s="109"/>
      <c r="AK306" s="109"/>
    </row>
    <row r="307" spans="1:37" ht="12.75">
      <c r="A307" s="109"/>
      <c r="B307" s="111"/>
      <c r="C307" s="111"/>
      <c r="D307" s="109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110"/>
      <c r="AB307" s="110"/>
      <c r="AC307" s="110"/>
      <c r="AD307" s="109"/>
      <c r="AE307" s="109"/>
      <c r="AF307" s="109"/>
      <c r="AG307" s="109"/>
      <c r="AH307" s="109"/>
      <c r="AI307" s="109"/>
      <c r="AJ307" s="109"/>
      <c r="AK307" s="109"/>
    </row>
    <row r="308" spans="1:37" ht="12.75">
      <c r="A308" s="109"/>
      <c r="B308" s="111"/>
      <c r="C308" s="111"/>
      <c r="D308" s="109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09"/>
      <c r="AE308" s="109"/>
      <c r="AF308" s="109"/>
      <c r="AG308" s="109"/>
      <c r="AH308" s="109"/>
      <c r="AI308" s="109"/>
      <c r="AJ308" s="109"/>
      <c r="AK308" s="109"/>
    </row>
    <row r="309" spans="1:37" ht="12.75">
      <c r="A309" s="109"/>
      <c r="B309" s="111"/>
      <c r="C309" s="111"/>
      <c r="D309" s="109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0"/>
      <c r="AC309" s="110"/>
      <c r="AD309" s="109"/>
      <c r="AE309" s="109"/>
      <c r="AF309" s="109"/>
      <c r="AG309" s="109"/>
      <c r="AH309" s="109"/>
      <c r="AI309" s="109"/>
      <c r="AJ309" s="109"/>
      <c r="AK309" s="109"/>
    </row>
    <row r="310" spans="1:37" ht="12.75">
      <c r="A310" s="109"/>
      <c r="B310" s="111"/>
      <c r="C310" s="111"/>
      <c r="D310" s="109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0"/>
      <c r="AD310" s="109"/>
      <c r="AE310" s="109"/>
      <c r="AF310" s="109"/>
      <c r="AG310" s="109"/>
      <c r="AH310" s="109"/>
      <c r="AI310" s="109"/>
      <c r="AJ310" s="109"/>
      <c r="AK310" s="109"/>
    </row>
    <row r="311" spans="1:37" ht="12.75">
      <c r="A311" s="109"/>
      <c r="B311" s="111"/>
      <c r="C311" s="111"/>
      <c r="D311" s="109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0"/>
      <c r="AC311" s="110"/>
      <c r="AD311" s="109"/>
      <c r="AE311" s="109"/>
      <c r="AF311" s="109"/>
      <c r="AG311" s="109"/>
      <c r="AH311" s="109"/>
      <c r="AI311" s="109"/>
      <c r="AJ311" s="109"/>
      <c r="AK311" s="109"/>
    </row>
    <row r="312" spans="1:37" ht="12.75">
      <c r="A312" s="109"/>
      <c r="B312" s="111"/>
      <c r="C312" s="111"/>
      <c r="D312" s="109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  <c r="AB312" s="110"/>
      <c r="AC312" s="110"/>
      <c r="AD312" s="109"/>
      <c r="AE312" s="109"/>
      <c r="AF312" s="109"/>
      <c r="AG312" s="109"/>
      <c r="AH312" s="109"/>
      <c r="AI312" s="109"/>
      <c r="AJ312" s="109"/>
      <c r="AK312" s="109"/>
    </row>
    <row r="313" spans="1:37" ht="12.75">
      <c r="A313" s="109"/>
      <c r="B313" s="111"/>
      <c r="C313" s="111"/>
      <c r="D313" s="109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0"/>
      <c r="AC313" s="110"/>
      <c r="AD313" s="109"/>
      <c r="AE313" s="109"/>
      <c r="AF313" s="109"/>
      <c r="AG313" s="109"/>
      <c r="AH313" s="109"/>
      <c r="AI313" s="109"/>
      <c r="AJ313" s="109"/>
      <c r="AK313" s="109"/>
    </row>
    <row r="314" spans="1:37" ht="12.75">
      <c r="A314" s="109"/>
      <c r="B314" s="111"/>
      <c r="C314" s="111"/>
      <c r="D314" s="109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0"/>
      <c r="AC314" s="110"/>
      <c r="AD314" s="109"/>
      <c r="AE314" s="109"/>
      <c r="AF314" s="109"/>
      <c r="AG314" s="109"/>
      <c r="AH314" s="109"/>
      <c r="AI314" s="109"/>
      <c r="AJ314" s="109"/>
      <c r="AK314" s="109"/>
    </row>
    <row r="315" spans="1:37" ht="12.75">
      <c r="A315" s="109"/>
      <c r="B315" s="111"/>
      <c r="C315" s="111"/>
      <c r="D315" s="109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109"/>
      <c r="AE315" s="109"/>
      <c r="AF315" s="109"/>
      <c r="AG315" s="109"/>
      <c r="AH315" s="109"/>
      <c r="AI315" s="109"/>
      <c r="AJ315" s="109"/>
      <c r="AK315" s="109"/>
    </row>
    <row r="316" spans="1:37" ht="12.75">
      <c r="A316" s="109"/>
      <c r="B316" s="111"/>
      <c r="C316" s="111"/>
      <c r="D316" s="109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0"/>
      <c r="AC316" s="110"/>
      <c r="AD316" s="109"/>
      <c r="AE316" s="109"/>
      <c r="AF316" s="109"/>
      <c r="AG316" s="109"/>
      <c r="AH316" s="109"/>
      <c r="AI316" s="109"/>
      <c r="AJ316" s="109"/>
      <c r="AK316" s="109"/>
    </row>
    <row r="317" spans="1:37" ht="12.75">
      <c r="A317" s="109"/>
      <c r="B317" s="111"/>
      <c r="C317" s="111"/>
      <c r="D317" s="109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  <c r="AA317" s="110"/>
      <c r="AB317" s="110"/>
      <c r="AC317" s="110"/>
      <c r="AD317" s="109"/>
      <c r="AE317" s="109"/>
      <c r="AF317" s="109"/>
      <c r="AG317" s="109"/>
      <c r="AH317" s="109"/>
      <c r="AI317" s="109"/>
      <c r="AJ317" s="109"/>
      <c r="AK317" s="109"/>
    </row>
    <row r="318" spans="1:37" ht="12.75">
      <c r="A318" s="109"/>
      <c r="B318" s="111"/>
      <c r="C318" s="111"/>
      <c r="D318" s="109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  <c r="AA318" s="110"/>
      <c r="AB318" s="110"/>
      <c r="AC318" s="110"/>
      <c r="AD318" s="109"/>
      <c r="AE318" s="109"/>
      <c r="AF318" s="109"/>
      <c r="AG318" s="109"/>
      <c r="AH318" s="109"/>
      <c r="AI318" s="109"/>
      <c r="AJ318" s="109"/>
      <c r="AK318" s="109"/>
    </row>
    <row r="319" spans="1:37" ht="12.75">
      <c r="A319" s="109"/>
      <c r="B319" s="111"/>
      <c r="C319" s="111"/>
      <c r="D319" s="109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0"/>
      <c r="AC319" s="110"/>
      <c r="AD319" s="109"/>
      <c r="AE319" s="109"/>
      <c r="AF319" s="109"/>
      <c r="AG319" s="109"/>
      <c r="AH319" s="109"/>
      <c r="AI319" s="109"/>
      <c r="AJ319" s="109"/>
      <c r="AK319" s="109"/>
    </row>
    <row r="320" spans="1:37" ht="12.75">
      <c r="A320" s="109"/>
      <c r="B320" s="111"/>
      <c r="C320" s="111"/>
      <c r="D320" s="109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0"/>
      <c r="AD320" s="109"/>
      <c r="AE320" s="109"/>
      <c r="AF320" s="109"/>
      <c r="AG320" s="109"/>
      <c r="AH320" s="109"/>
      <c r="AI320" s="109"/>
      <c r="AJ320" s="109"/>
      <c r="AK320" s="109"/>
    </row>
    <row r="321" spans="1:37" ht="12.75">
      <c r="A321" s="109"/>
      <c r="B321" s="111"/>
      <c r="C321" s="111"/>
      <c r="D321" s="109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09"/>
      <c r="AE321" s="109"/>
      <c r="AF321" s="109"/>
      <c r="AG321" s="109"/>
      <c r="AH321" s="109"/>
      <c r="AI321" s="109"/>
      <c r="AJ321" s="109"/>
      <c r="AK321" s="109"/>
    </row>
    <row r="322" spans="1:37" ht="12.75">
      <c r="A322" s="109"/>
      <c r="B322" s="111"/>
      <c r="C322" s="111"/>
      <c r="D322" s="109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0"/>
      <c r="AD322" s="109"/>
      <c r="AE322" s="109"/>
      <c r="AF322" s="109"/>
      <c r="AG322" s="109"/>
      <c r="AH322" s="109"/>
      <c r="AI322" s="109"/>
      <c r="AJ322" s="109"/>
      <c r="AK322" s="109"/>
    </row>
    <row r="323" spans="1:37" ht="12.75">
      <c r="A323" s="109"/>
      <c r="B323" s="111"/>
      <c r="C323" s="111"/>
      <c r="D323" s="109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09"/>
      <c r="AE323" s="109"/>
      <c r="AF323" s="109"/>
      <c r="AG323" s="109"/>
      <c r="AH323" s="109"/>
      <c r="AI323" s="109"/>
      <c r="AJ323" s="109"/>
      <c r="AK323" s="109"/>
    </row>
    <row r="324" spans="1:37" ht="12.75">
      <c r="A324" s="109"/>
      <c r="B324" s="111"/>
      <c r="C324" s="111"/>
      <c r="D324" s="109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109"/>
      <c r="AE324" s="109"/>
      <c r="AF324" s="109"/>
      <c r="AG324" s="109"/>
      <c r="AH324" s="109"/>
      <c r="AI324" s="109"/>
      <c r="AJ324" s="109"/>
      <c r="AK324" s="109"/>
    </row>
    <row r="325" spans="1:37" ht="12.75">
      <c r="A325" s="109"/>
      <c r="B325" s="111"/>
      <c r="C325" s="111"/>
      <c r="D325" s="109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0"/>
      <c r="AC325" s="110"/>
      <c r="AD325" s="109"/>
      <c r="AE325" s="109"/>
      <c r="AF325" s="109"/>
      <c r="AG325" s="109"/>
      <c r="AH325" s="109"/>
      <c r="AI325" s="109"/>
      <c r="AJ325" s="109"/>
      <c r="AK325" s="109"/>
    </row>
    <row r="326" spans="1:37" ht="12.75">
      <c r="A326" s="109"/>
      <c r="B326" s="111"/>
      <c r="C326" s="111"/>
      <c r="D326" s="109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0"/>
      <c r="AC326" s="110"/>
      <c r="AD326" s="109"/>
      <c r="AE326" s="109"/>
      <c r="AF326" s="109"/>
      <c r="AG326" s="109"/>
      <c r="AH326" s="109"/>
      <c r="AI326" s="109"/>
      <c r="AJ326" s="109"/>
      <c r="AK326" s="109"/>
    </row>
    <row r="327" spans="1:37" ht="12.75">
      <c r="A327" s="109"/>
      <c r="B327" s="111"/>
      <c r="C327" s="111"/>
      <c r="D327" s="109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09"/>
      <c r="AE327" s="109"/>
      <c r="AF327" s="109"/>
      <c r="AG327" s="109"/>
      <c r="AH327" s="109"/>
      <c r="AI327" s="109"/>
      <c r="AJ327" s="109"/>
      <c r="AK327" s="109"/>
    </row>
    <row r="328" spans="1:37" ht="12.75">
      <c r="A328" s="109"/>
      <c r="B328" s="111"/>
      <c r="C328" s="111"/>
      <c r="D328" s="109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09"/>
      <c r="AE328" s="109"/>
      <c r="AF328" s="109"/>
      <c r="AG328" s="109"/>
      <c r="AH328" s="109"/>
      <c r="AI328" s="109"/>
      <c r="AJ328" s="109"/>
      <c r="AK328" s="109"/>
    </row>
    <row r="329" spans="1:37" ht="12.75">
      <c r="A329" s="109"/>
      <c r="B329" s="111"/>
      <c r="C329" s="111"/>
      <c r="D329" s="109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  <c r="AA329" s="110"/>
      <c r="AB329" s="110"/>
      <c r="AC329" s="110"/>
      <c r="AD329" s="109"/>
      <c r="AE329" s="109"/>
      <c r="AF329" s="109"/>
      <c r="AG329" s="109"/>
      <c r="AH329" s="109"/>
      <c r="AI329" s="109"/>
      <c r="AJ329" s="109"/>
      <c r="AK329" s="109"/>
    </row>
    <row r="330" spans="1:37" ht="12.75">
      <c r="A330" s="109"/>
      <c r="B330" s="111"/>
      <c r="C330" s="111"/>
      <c r="D330" s="109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09"/>
      <c r="AE330" s="109"/>
      <c r="AF330" s="109"/>
      <c r="AG330" s="109"/>
      <c r="AH330" s="109"/>
      <c r="AI330" s="109"/>
      <c r="AJ330" s="109"/>
      <c r="AK330" s="109"/>
    </row>
    <row r="331" spans="1:37" ht="12.75">
      <c r="A331" s="109"/>
      <c r="B331" s="111"/>
      <c r="C331" s="111"/>
      <c r="D331" s="109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0"/>
      <c r="AC331" s="110"/>
      <c r="AD331" s="109"/>
      <c r="AE331" s="109"/>
      <c r="AF331" s="109"/>
      <c r="AG331" s="109"/>
      <c r="AH331" s="109"/>
      <c r="AI331" s="109"/>
      <c r="AJ331" s="109"/>
      <c r="AK331" s="109"/>
    </row>
    <row r="332" spans="1:37" ht="12.75">
      <c r="A332" s="109"/>
      <c r="B332" s="111"/>
      <c r="C332" s="111"/>
      <c r="D332" s="109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  <c r="AD332" s="109"/>
      <c r="AE332" s="109"/>
      <c r="AF332" s="109"/>
      <c r="AG332" s="109"/>
      <c r="AH332" s="109"/>
      <c r="AI332" s="109"/>
      <c r="AJ332" s="109"/>
      <c r="AK332" s="109"/>
    </row>
    <row r="333" spans="1:37" ht="12.75">
      <c r="A333" s="109"/>
      <c r="B333" s="111"/>
      <c r="C333" s="111"/>
      <c r="D333" s="109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  <c r="AA333" s="110"/>
      <c r="AB333" s="110"/>
      <c r="AC333" s="110"/>
      <c r="AD333" s="109"/>
      <c r="AE333" s="109"/>
      <c r="AF333" s="109"/>
      <c r="AG333" s="109"/>
      <c r="AH333" s="109"/>
      <c r="AI333" s="109"/>
      <c r="AJ333" s="109"/>
      <c r="AK333" s="109"/>
    </row>
    <row r="334" spans="1:37" ht="12.75">
      <c r="A334" s="109"/>
      <c r="B334" s="111"/>
      <c r="C334" s="111"/>
      <c r="D334" s="109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0"/>
      <c r="AC334" s="110"/>
      <c r="AD334" s="109"/>
      <c r="AE334" s="109"/>
      <c r="AF334" s="109"/>
      <c r="AG334" s="109"/>
      <c r="AH334" s="109"/>
      <c r="AI334" s="109"/>
      <c r="AJ334" s="109"/>
      <c r="AK334" s="109"/>
    </row>
    <row r="335" spans="1:37" ht="12.75">
      <c r="A335" s="109"/>
      <c r="B335" s="111"/>
      <c r="C335" s="111"/>
      <c r="D335" s="109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0"/>
      <c r="AC335" s="110"/>
      <c r="AD335" s="109"/>
      <c r="AE335" s="109"/>
      <c r="AF335" s="109"/>
      <c r="AG335" s="109"/>
      <c r="AH335" s="109"/>
      <c r="AI335" s="109"/>
      <c r="AJ335" s="109"/>
      <c r="AK335" s="109"/>
    </row>
    <row r="336" spans="1:37" ht="12.75">
      <c r="A336" s="109"/>
      <c r="B336" s="111"/>
      <c r="C336" s="111"/>
      <c r="D336" s="109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  <c r="AD336" s="109"/>
      <c r="AE336" s="109"/>
      <c r="AF336" s="109"/>
      <c r="AG336" s="109"/>
      <c r="AH336" s="109"/>
      <c r="AI336" s="109"/>
      <c r="AJ336" s="109"/>
      <c r="AK336" s="109"/>
    </row>
    <row r="337" spans="1:37" ht="12.75">
      <c r="A337" s="109"/>
      <c r="B337" s="111"/>
      <c r="C337" s="111"/>
      <c r="D337" s="109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0"/>
      <c r="AC337" s="110"/>
      <c r="AD337" s="109"/>
      <c r="AE337" s="109"/>
      <c r="AF337" s="109"/>
      <c r="AG337" s="109"/>
      <c r="AH337" s="109"/>
      <c r="AI337" s="109"/>
      <c r="AJ337" s="109"/>
      <c r="AK337" s="109"/>
    </row>
    <row r="338" spans="1:37" ht="12.75">
      <c r="A338" s="109"/>
      <c r="B338" s="111"/>
      <c r="C338" s="111"/>
      <c r="D338" s="109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0"/>
      <c r="AC338" s="110"/>
      <c r="AD338" s="109"/>
      <c r="AE338" s="109"/>
      <c r="AF338" s="109"/>
      <c r="AG338" s="109"/>
      <c r="AH338" s="109"/>
      <c r="AI338" s="109"/>
      <c r="AJ338" s="109"/>
      <c r="AK338" s="109"/>
    </row>
    <row r="339" spans="1:37" ht="12.75">
      <c r="A339" s="109"/>
      <c r="B339" s="111"/>
      <c r="C339" s="111"/>
      <c r="D339" s="109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  <c r="AA339" s="110"/>
      <c r="AB339" s="110"/>
      <c r="AC339" s="110"/>
      <c r="AD339" s="109"/>
      <c r="AE339" s="109"/>
      <c r="AF339" s="109"/>
      <c r="AG339" s="109"/>
      <c r="AH339" s="109"/>
      <c r="AI339" s="109"/>
      <c r="AJ339" s="109"/>
      <c r="AK339" s="109"/>
    </row>
    <row r="340" spans="1:37" ht="12.75">
      <c r="A340" s="109"/>
      <c r="B340" s="111"/>
      <c r="C340" s="111"/>
      <c r="D340" s="109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10"/>
      <c r="AC340" s="110"/>
      <c r="AD340" s="109"/>
      <c r="AE340" s="109"/>
      <c r="AF340" s="109"/>
      <c r="AG340" s="109"/>
      <c r="AH340" s="109"/>
      <c r="AI340" s="109"/>
      <c r="AJ340" s="109"/>
      <c r="AK340" s="109"/>
    </row>
    <row r="341" spans="1:37" ht="12.75">
      <c r="A341" s="109"/>
      <c r="B341" s="111"/>
      <c r="C341" s="111"/>
      <c r="D341" s="109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0"/>
      <c r="AC341" s="110"/>
      <c r="AD341" s="109"/>
      <c r="AE341" s="109"/>
      <c r="AF341" s="109"/>
      <c r="AG341" s="109"/>
      <c r="AH341" s="109"/>
      <c r="AI341" s="109"/>
      <c r="AJ341" s="109"/>
      <c r="AK341" s="109"/>
    </row>
    <row r="342" spans="1:37" ht="12.75">
      <c r="A342" s="109"/>
      <c r="B342" s="111"/>
      <c r="C342" s="111"/>
      <c r="D342" s="109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0"/>
      <c r="AC342" s="110"/>
      <c r="AD342" s="109"/>
      <c r="AE342" s="109"/>
      <c r="AF342" s="109"/>
      <c r="AG342" s="109"/>
      <c r="AH342" s="109"/>
      <c r="AI342" s="109"/>
      <c r="AJ342" s="109"/>
      <c r="AK342" s="109"/>
    </row>
    <row r="343" spans="1:37" ht="12.75">
      <c r="A343" s="109"/>
      <c r="B343" s="111"/>
      <c r="C343" s="111"/>
      <c r="D343" s="109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0"/>
      <c r="AC343" s="110"/>
      <c r="AD343" s="109"/>
      <c r="AE343" s="109"/>
      <c r="AF343" s="109"/>
      <c r="AG343" s="109"/>
      <c r="AH343" s="109"/>
      <c r="AI343" s="109"/>
      <c r="AJ343" s="109"/>
      <c r="AK343" s="109"/>
    </row>
    <row r="344" spans="1:37" ht="12.75">
      <c r="A344" s="109"/>
      <c r="B344" s="111"/>
      <c r="C344" s="111"/>
      <c r="D344" s="109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0"/>
      <c r="AD344" s="109"/>
      <c r="AE344" s="109"/>
      <c r="AF344" s="109"/>
      <c r="AG344" s="109"/>
      <c r="AH344" s="109"/>
      <c r="AI344" s="109"/>
      <c r="AJ344" s="109"/>
      <c r="AK344" s="109"/>
    </row>
    <row r="345" spans="1:37" ht="12.75">
      <c r="A345" s="109"/>
      <c r="B345" s="111"/>
      <c r="C345" s="111"/>
      <c r="D345" s="109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0"/>
      <c r="AC345" s="110"/>
      <c r="AD345" s="109"/>
      <c r="AE345" s="109"/>
      <c r="AF345" s="109"/>
      <c r="AG345" s="109"/>
      <c r="AH345" s="109"/>
      <c r="AI345" s="109"/>
      <c r="AJ345" s="109"/>
      <c r="AK345" s="109"/>
    </row>
    <row r="346" spans="1:37" ht="12.75">
      <c r="A346" s="109"/>
      <c r="B346" s="111"/>
      <c r="C346" s="111"/>
      <c r="D346" s="109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0"/>
      <c r="AD346" s="109"/>
      <c r="AE346" s="109"/>
      <c r="AF346" s="109"/>
      <c r="AG346" s="109"/>
      <c r="AH346" s="109"/>
      <c r="AI346" s="109"/>
      <c r="AJ346" s="109"/>
      <c r="AK346" s="109"/>
    </row>
    <row r="347" spans="1:37" ht="12.75">
      <c r="A347" s="109"/>
      <c r="B347" s="111"/>
      <c r="C347" s="111"/>
      <c r="D347" s="109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0"/>
      <c r="AC347" s="110"/>
      <c r="AD347" s="109"/>
      <c r="AE347" s="109"/>
      <c r="AF347" s="109"/>
      <c r="AG347" s="109"/>
      <c r="AH347" s="109"/>
      <c r="AI347" s="109"/>
      <c r="AJ347" s="109"/>
      <c r="AK347" s="109"/>
    </row>
    <row r="348" spans="1:37" ht="12.75">
      <c r="A348" s="109"/>
      <c r="B348" s="111"/>
      <c r="C348" s="111"/>
      <c r="D348" s="109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0"/>
      <c r="AC348" s="110"/>
      <c r="AD348" s="109"/>
      <c r="AE348" s="109"/>
      <c r="AF348" s="109"/>
      <c r="AG348" s="109"/>
      <c r="AH348" s="109"/>
      <c r="AI348" s="109"/>
      <c r="AJ348" s="109"/>
      <c r="AK348" s="109"/>
    </row>
    <row r="349" spans="1:37" ht="12.75">
      <c r="A349" s="109"/>
      <c r="B349" s="111"/>
      <c r="C349" s="111"/>
      <c r="D349" s="109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0"/>
      <c r="AC349" s="110"/>
      <c r="AD349" s="109"/>
      <c r="AE349" s="109"/>
      <c r="AF349" s="109"/>
      <c r="AG349" s="109"/>
      <c r="AH349" s="109"/>
      <c r="AI349" s="109"/>
      <c r="AJ349" s="109"/>
      <c r="AK349" s="109"/>
    </row>
    <row r="350" spans="1:37" ht="12.75">
      <c r="A350" s="109"/>
      <c r="B350" s="111"/>
      <c r="C350" s="111"/>
      <c r="D350" s="109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0"/>
      <c r="AD350" s="109"/>
      <c r="AE350" s="109"/>
      <c r="AF350" s="109"/>
      <c r="AG350" s="109"/>
      <c r="AH350" s="109"/>
      <c r="AI350" s="109"/>
      <c r="AJ350" s="109"/>
      <c r="AK350" s="109"/>
    </row>
    <row r="351" spans="1:37" ht="12.75">
      <c r="A351" s="109"/>
      <c r="B351" s="111"/>
      <c r="C351" s="111"/>
      <c r="D351" s="109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0"/>
      <c r="AD351" s="109"/>
      <c r="AE351" s="109"/>
      <c r="AF351" s="109"/>
      <c r="AG351" s="109"/>
      <c r="AH351" s="109"/>
      <c r="AI351" s="109"/>
      <c r="AJ351" s="109"/>
      <c r="AK351" s="109"/>
    </row>
    <row r="352" spans="1:37" ht="12.75">
      <c r="A352" s="109"/>
      <c r="B352" s="111"/>
      <c r="C352" s="111"/>
      <c r="D352" s="109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0"/>
      <c r="AC352" s="110"/>
      <c r="AD352" s="109"/>
      <c r="AE352" s="109"/>
      <c r="AF352" s="109"/>
      <c r="AG352" s="109"/>
      <c r="AH352" s="109"/>
      <c r="AI352" s="109"/>
      <c r="AJ352" s="109"/>
      <c r="AK352" s="109"/>
    </row>
    <row r="353" spans="1:37" ht="12.75">
      <c r="A353" s="109"/>
      <c r="B353" s="111"/>
      <c r="C353" s="111"/>
      <c r="D353" s="109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  <c r="AA353" s="110"/>
      <c r="AB353" s="110"/>
      <c r="AC353" s="110"/>
      <c r="AD353" s="109"/>
      <c r="AE353" s="109"/>
      <c r="AF353" s="109"/>
      <c r="AG353" s="109"/>
      <c r="AH353" s="109"/>
      <c r="AI353" s="109"/>
      <c r="AJ353" s="109"/>
      <c r="AK353" s="109"/>
    </row>
    <row r="354" spans="1:37" ht="12.75">
      <c r="A354" s="109"/>
      <c r="B354" s="111"/>
      <c r="C354" s="111"/>
      <c r="D354" s="109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  <c r="AD354" s="109"/>
      <c r="AE354" s="109"/>
      <c r="AF354" s="109"/>
      <c r="AG354" s="109"/>
      <c r="AH354" s="109"/>
      <c r="AI354" s="109"/>
      <c r="AJ354" s="109"/>
      <c r="AK354" s="109"/>
    </row>
    <row r="355" spans="1:37" ht="12.75">
      <c r="A355" s="109"/>
      <c r="B355" s="111"/>
      <c r="C355" s="111"/>
      <c r="D355" s="109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0"/>
      <c r="AC355" s="110"/>
      <c r="AD355" s="109"/>
      <c r="AE355" s="109"/>
      <c r="AF355" s="109"/>
      <c r="AG355" s="109"/>
      <c r="AH355" s="109"/>
      <c r="AI355" s="109"/>
      <c r="AJ355" s="109"/>
      <c r="AK355" s="109"/>
    </row>
    <row r="356" spans="1:37" ht="12.75">
      <c r="A356" s="109"/>
      <c r="B356" s="111"/>
      <c r="C356" s="111"/>
      <c r="D356" s="109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  <c r="AA356" s="110"/>
      <c r="AB356" s="110"/>
      <c r="AC356" s="110"/>
      <c r="AD356" s="109"/>
      <c r="AE356" s="109"/>
      <c r="AF356" s="109"/>
      <c r="AG356" s="109"/>
      <c r="AH356" s="109"/>
      <c r="AI356" s="109"/>
      <c r="AJ356" s="109"/>
      <c r="AK356" s="109"/>
    </row>
    <row r="357" spans="1:37" ht="12.75">
      <c r="A357" s="109"/>
      <c r="B357" s="111"/>
      <c r="C357" s="111"/>
      <c r="D357" s="109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  <c r="AA357" s="110"/>
      <c r="AB357" s="110"/>
      <c r="AC357" s="110"/>
      <c r="AD357" s="109"/>
      <c r="AE357" s="109"/>
      <c r="AF357" s="109"/>
      <c r="AG357" s="109"/>
      <c r="AH357" s="109"/>
      <c r="AI357" s="109"/>
      <c r="AJ357" s="109"/>
      <c r="AK357" s="109"/>
    </row>
    <row r="358" spans="1:37" ht="12.75">
      <c r="A358" s="109"/>
      <c r="B358" s="111"/>
      <c r="C358" s="111"/>
      <c r="D358" s="109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0"/>
      <c r="AC358" s="110"/>
      <c r="AD358" s="109"/>
      <c r="AE358" s="109"/>
      <c r="AF358" s="109"/>
      <c r="AG358" s="109"/>
      <c r="AH358" s="109"/>
      <c r="AI358" s="109"/>
      <c r="AJ358" s="109"/>
      <c r="AK358" s="109"/>
    </row>
    <row r="359" spans="1:37" ht="12.75">
      <c r="A359" s="109"/>
      <c r="B359" s="111"/>
      <c r="C359" s="111"/>
      <c r="D359" s="109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  <c r="AA359" s="110"/>
      <c r="AB359" s="110"/>
      <c r="AC359" s="110"/>
      <c r="AD359" s="109"/>
      <c r="AE359" s="109"/>
      <c r="AF359" s="109"/>
      <c r="AG359" s="109"/>
      <c r="AH359" s="109"/>
      <c r="AI359" s="109"/>
      <c r="AJ359" s="109"/>
      <c r="AK359" s="109"/>
    </row>
    <row r="360" spans="1:37" ht="12.75">
      <c r="A360" s="109"/>
      <c r="B360" s="111"/>
      <c r="C360" s="111"/>
      <c r="D360" s="109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  <c r="AA360" s="110"/>
      <c r="AB360" s="110"/>
      <c r="AC360" s="110"/>
      <c r="AD360" s="109"/>
      <c r="AE360" s="109"/>
      <c r="AF360" s="109"/>
      <c r="AG360" s="109"/>
      <c r="AH360" s="109"/>
      <c r="AI360" s="109"/>
      <c r="AJ360" s="109"/>
      <c r="AK360" s="109"/>
    </row>
    <row r="361" spans="1:37" ht="12.75">
      <c r="A361" s="109"/>
      <c r="B361" s="111"/>
      <c r="C361" s="111"/>
      <c r="D361" s="109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0"/>
      <c r="AD361" s="109"/>
      <c r="AE361" s="109"/>
      <c r="AF361" s="109"/>
      <c r="AG361" s="109"/>
      <c r="AH361" s="109"/>
      <c r="AI361" s="109"/>
      <c r="AJ361" s="109"/>
      <c r="AK361" s="109"/>
    </row>
    <row r="362" spans="1:37" ht="12.75">
      <c r="A362" s="109"/>
      <c r="B362" s="111"/>
      <c r="C362" s="111"/>
      <c r="D362" s="109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0"/>
      <c r="AC362" s="110"/>
      <c r="AD362" s="109"/>
      <c r="AE362" s="109"/>
      <c r="AF362" s="109"/>
      <c r="AG362" s="109"/>
      <c r="AH362" s="109"/>
      <c r="AI362" s="109"/>
      <c r="AJ362" s="109"/>
      <c r="AK362" s="109"/>
    </row>
    <row r="363" spans="1:37" ht="12.75">
      <c r="A363" s="109"/>
      <c r="B363" s="111"/>
      <c r="C363" s="111"/>
      <c r="D363" s="109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0"/>
      <c r="AC363" s="110"/>
      <c r="AD363" s="109"/>
      <c r="AE363" s="109"/>
      <c r="AF363" s="109"/>
      <c r="AG363" s="109"/>
      <c r="AH363" s="109"/>
      <c r="AI363" s="109"/>
      <c r="AJ363" s="109"/>
      <c r="AK363" s="109"/>
    </row>
    <row r="364" spans="1:37" ht="12.75">
      <c r="A364" s="109"/>
      <c r="B364" s="111"/>
      <c r="C364" s="111"/>
      <c r="D364" s="109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  <c r="AA364" s="110"/>
      <c r="AB364" s="110"/>
      <c r="AC364" s="110"/>
      <c r="AD364" s="109"/>
      <c r="AE364" s="109"/>
      <c r="AF364" s="109"/>
      <c r="AG364" s="109"/>
      <c r="AH364" s="109"/>
      <c r="AI364" s="109"/>
      <c r="AJ364" s="109"/>
      <c r="AK364" s="109"/>
    </row>
    <row r="365" spans="1:37" ht="12.75">
      <c r="A365" s="109"/>
      <c r="B365" s="111"/>
      <c r="C365" s="111"/>
      <c r="D365" s="109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  <c r="AA365" s="110"/>
      <c r="AB365" s="110"/>
      <c r="AC365" s="110"/>
      <c r="AD365" s="109"/>
      <c r="AE365" s="109"/>
      <c r="AF365" s="109"/>
      <c r="AG365" s="109"/>
      <c r="AH365" s="109"/>
      <c r="AI365" s="109"/>
      <c r="AJ365" s="109"/>
      <c r="AK365" s="109"/>
    </row>
    <row r="366" spans="1:37" ht="12.75">
      <c r="A366" s="109"/>
      <c r="B366" s="111"/>
      <c r="C366" s="111"/>
      <c r="D366" s="109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  <c r="AA366" s="110"/>
      <c r="AB366" s="110"/>
      <c r="AC366" s="110"/>
      <c r="AD366" s="109"/>
      <c r="AE366" s="109"/>
      <c r="AF366" s="109"/>
      <c r="AG366" s="109"/>
      <c r="AH366" s="109"/>
      <c r="AI366" s="109"/>
      <c r="AJ366" s="109"/>
      <c r="AK366" s="109"/>
    </row>
    <row r="367" spans="1:37" ht="12.75">
      <c r="A367" s="109"/>
      <c r="B367" s="111"/>
      <c r="C367" s="111"/>
      <c r="D367" s="109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10"/>
      <c r="AC367" s="110"/>
      <c r="AD367" s="109"/>
      <c r="AE367" s="109"/>
      <c r="AF367" s="109"/>
      <c r="AG367" s="109"/>
      <c r="AH367" s="109"/>
      <c r="AI367" s="109"/>
      <c r="AJ367" s="109"/>
      <c r="AK367" s="109"/>
    </row>
    <row r="368" spans="1:37" ht="12.75">
      <c r="A368" s="109"/>
      <c r="B368" s="111"/>
      <c r="C368" s="111"/>
      <c r="D368" s="109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0"/>
      <c r="AC368" s="110"/>
      <c r="AD368" s="109"/>
      <c r="AE368" s="109"/>
      <c r="AF368" s="109"/>
      <c r="AG368" s="109"/>
      <c r="AH368" s="109"/>
      <c r="AI368" s="109"/>
      <c r="AJ368" s="109"/>
      <c r="AK368" s="109"/>
    </row>
    <row r="369" spans="1:37" ht="12.75">
      <c r="A369" s="109"/>
      <c r="B369" s="111"/>
      <c r="C369" s="111"/>
      <c r="D369" s="109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0"/>
      <c r="AC369" s="110"/>
      <c r="AD369" s="109"/>
      <c r="AE369" s="109"/>
      <c r="AF369" s="109"/>
      <c r="AG369" s="109"/>
      <c r="AH369" s="109"/>
      <c r="AI369" s="109"/>
      <c r="AJ369" s="109"/>
      <c r="AK369" s="109"/>
    </row>
    <row r="370" spans="1:37" ht="12.75">
      <c r="A370" s="109"/>
      <c r="B370" s="111"/>
      <c r="C370" s="111"/>
      <c r="D370" s="109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0"/>
      <c r="AC370" s="110"/>
      <c r="AD370" s="109"/>
      <c r="AE370" s="109"/>
      <c r="AF370" s="109"/>
      <c r="AG370" s="109"/>
      <c r="AH370" s="109"/>
      <c r="AI370" s="109"/>
      <c r="AJ370" s="109"/>
      <c r="AK370" s="109"/>
    </row>
    <row r="371" spans="1:37" ht="12.75">
      <c r="A371" s="109"/>
      <c r="B371" s="111"/>
      <c r="C371" s="111"/>
      <c r="D371" s="109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0"/>
      <c r="AC371" s="110"/>
      <c r="AD371" s="109"/>
      <c r="AE371" s="109"/>
      <c r="AF371" s="109"/>
      <c r="AG371" s="109"/>
      <c r="AH371" s="109"/>
      <c r="AI371" s="109"/>
      <c r="AJ371" s="109"/>
      <c r="AK371" s="109"/>
    </row>
    <row r="372" spans="1:37" ht="12.75">
      <c r="A372" s="109"/>
      <c r="B372" s="111"/>
      <c r="C372" s="111"/>
      <c r="D372" s="109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  <c r="AB372" s="110"/>
      <c r="AC372" s="110"/>
      <c r="AD372" s="109"/>
      <c r="AE372" s="109"/>
      <c r="AF372" s="109"/>
      <c r="AG372" s="109"/>
      <c r="AH372" s="109"/>
      <c r="AI372" s="109"/>
      <c r="AJ372" s="109"/>
      <c r="AK372" s="109"/>
    </row>
    <row r="373" spans="1:37" ht="12.75">
      <c r="A373" s="109"/>
      <c r="B373" s="111"/>
      <c r="C373" s="111"/>
      <c r="D373" s="109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0"/>
      <c r="AC373" s="110"/>
      <c r="AD373" s="109"/>
      <c r="AE373" s="109"/>
      <c r="AF373" s="109"/>
      <c r="AG373" s="109"/>
      <c r="AH373" s="109"/>
      <c r="AI373" s="109"/>
      <c r="AJ373" s="109"/>
      <c r="AK373" s="109"/>
    </row>
    <row r="374" spans="1:37" ht="12.75">
      <c r="A374" s="109"/>
      <c r="B374" s="111"/>
      <c r="C374" s="111"/>
      <c r="D374" s="109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  <c r="AA374" s="110"/>
      <c r="AB374" s="110"/>
      <c r="AC374" s="110"/>
      <c r="AD374" s="109"/>
      <c r="AE374" s="109"/>
      <c r="AF374" s="109"/>
      <c r="AG374" s="109"/>
      <c r="AH374" s="109"/>
      <c r="AI374" s="109"/>
      <c r="AJ374" s="109"/>
      <c r="AK374" s="109"/>
    </row>
    <row r="375" spans="1:37" ht="12.75">
      <c r="A375" s="109"/>
      <c r="B375" s="111"/>
      <c r="C375" s="111"/>
      <c r="D375" s="109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  <c r="AA375" s="110"/>
      <c r="AB375" s="110"/>
      <c r="AC375" s="110"/>
      <c r="AD375" s="109"/>
      <c r="AE375" s="109"/>
      <c r="AF375" s="109"/>
      <c r="AG375" s="109"/>
      <c r="AH375" s="109"/>
      <c r="AI375" s="109"/>
      <c r="AJ375" s="109"/>
      <c r="AK375" s="109"/>
    </row>
    <row r="376" spans="1:37" ht="12.75">
      <c r="A376" s="109"/>
      <c r="B376" s="111"/>
      <c r="C376" s="111"/>
      <c r="D376" s="109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0"/>
      <c r="AC376" s="110"/>
      <c r="AD376" s="109"/>
      <c r="AE376" s="109"/>
      <c r="AF376" s="109"/>
      <c r="AG376" s="109"/>
      <c r="AH376" s="109"/>
      <c r="AI376" s="109"/>
      <c r="AJ376" s="109"/>
      <c r="AK376" s="109"/>
    </row>
    <row r="377" spans="1:37" ht="12.75">
      <c r="A377" s="109"/>
      <c r="B377" s="111"/>
      <c r="C377" s="111"/>
      <c r="D377" s="109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  <c r="AA377" s="110"/>
      <c r="AB377" s="110"/>
      <c r="AC377" s="110"/>
      <c r="AD377" s="109"/>
      <c r="AE377" s="109"/>
      <c r="AF377" s="109"/>
      <c r="AG377" s="109"/>
      <c r="AH377" s="109"/>
      <c r="AI377" s="109"/>
      <c r="AJ377" s="109"/>
      <c r="AK377" s="109"/>
    </row>
    <row r="378" spans="1:37" ht="12.75">
      <c r="A378" s="109"/>
      <c r="B378" s="111"/>
      <c r="C378" s="111"/>
      <c r="D378" s="109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0"/>
      <c r="AC378" s="110"/>
      <c r="AD378" s="109"/>
      <c r="AE378" s="109"/>
      <c r="AF378" s="109"/>
      <c r="AG378" s="109"/>
      <c r="AH378" s="109"/>
      <c r="AI378" s="109"/>
      <c r="AJ378" s="109"/>
      <c r="AK378" s="109"/>
    </row>
    <row r="379" spans="1:37" ht="12.75">
      <c r="A379" s="109"/>
      <c r="B379" s="111"/>
      <c r="C379" s="111"/>
      <c r="D379" s="109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  <c r="AA379" s="110"/>
      <c r="AB379" s="110"/>
      <c r="AC379" s="110"/>
      <c r="AD379" s="109"/>
      <c r="AE379" s="109"/>
      <c r="AF379" s="109"/>
      <c r="AG379" s="109"/>
      <c r="AH379" s="109"/>
      <c r="AI379" s="109"/>
      <c r="AJ379" s="109"/>
      <c r="AK379" s="109"/>
    </row>
    <row r="380" spans="1:37" ht="12.75">
      <c r="A380" s="109"/>
      <c r="B380" s="111"/>
      <c r="C380" s="111"/>
      <c r="D380" s="109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  <c r="AA380" s="110"/>
      <c r="AB380" s="110"/>
      <c r="AC380" s="110"/>
      <c r="AD380" s="109"/>
      <c r="AE380" s="109"/>
      <c r="AF380" s="109"/>
      <c r="AG380" s="109"/>
      <c r="AH380" s="109"/>
      <c r="AI380" s="109"/>
      <c r="AJ380" s="109"/>
      <c r="AK380" s="109"/>
    </row>
    <row r="381" spans="1:37" ht="12.75">
      <c r="A381" s="109"/>
      <c r="B381" s="111"/>
      <c r="C381" s="111"/>
      <c r="D381" s="109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0"/>
      <c r="AC381" s="110"/>
      <c r="AD381" s="109"/>
      <c r="AE381" s="109"/>
      <c r="AF381" s="109"/>
      <c r="AG381" s="109"/>
      <c r="AH381" s="109"/>
      <c r="AI381" s="109"/>
      <c r="AJ381" s="109"/>
      <c r="AK381" s="109"/>
    </row>
    <row r="382" spans="1:37" ht="12.75">
      <c r="A382" s="109"/>
      <c r="B382" s="111"/>
      <c r="C382" s="111"/>
      <c r="D382" s="109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  <c r="AA382" s="110"/>
      <c r="AB382" s="110"/>
      <c r="AC382" s="110"/>
      <c r="AD382" s="109"/>
      <c r="AE382" s="109"/>
      <c r="AF382" s="109"/>
      <c r="AG382" s="109"/>
      <c r="AH382" s="109"/>
      <c r="AI382" s="109"/>
      <c r="AJ382" s="109"/>
      <c r="AK382" s="109"/>
    </row>
    <row r="383" spans="1:37" ht="12.75">
      <c r="A383" s="109"/>
      <c r="B383" s="111"/>
      <c r="C383" s="111"/>
      <c r="D383" s="109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  <c r="AA383" s="110"/>
      <c r="AB383" s="110"/>
      <c r="AC383" s="110"/>
      <c r="AD383" s="109"/>
      <c r="AE383" s="109"/>
      <c r="AF383" s="109"/>
      <c r="AG383" s="109"/>
      <c r="AH383" s="109"/>
      <c r="AI383" s="109"/>
      <c r="AJ383" s="109"/>
      <c r="AK383" s="109"/>
    </row>
    <row r="384" spans="1:37" ht="12.75">
      <c r="A384" s="109"/>
      <c r="B384" s="111"/>
      <c r="C384" s="111"/>
      <c r="D384" s="109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0"/>
      <c r="AC384" s="110"/>
      <c r="AD384" s="109"/>
      <c r="AE384" s="109"/>
      <c r="AF384" s="109"/>
      <c r="AG384" s="109"/>
      <c r="AH384" s="109"/>
      <c r="AI384" s="109"/>
      <c r="AJ384" s="109"/>
      <c r="AK384" s="109"/>
    </row>
    <row r="385" spans="1:37" ht="12.75">
      <c r="A385" s="109"/>
      <c r="B385" s="111"/>
      <c r="C385" s="111"/>
      <c r="D385" s="109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0"/>
      <c r="AD385" s="109"/>
      <c r="AE385" s="109"/>
      <c r="AF385" s="109"/>
      <c r="AG385" s="109"/>
      <c r="AH385" s="109"/>
      <c r="AI385" s="109"/>
      <c r="AJ385" s="109"/>
      <c r="AK385" s="109"/>
    </row>
    <row r="386" spans="1:37" ht="12.75">
      <c r="A386" s="109"/>
      <c r="B386" s="111"/>
      <c r="C386" s="111"/>
      <c r="D386" s="109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0"/>
      <c r="AD386" s="109"/>
      <c r="AE386" s="109"/>
      <c r="AF386" s="109"/>
      <c r="AG386" s="109"/>
      <c r="AH386" s="109"/>
      <c r="AI386" s="109"/>
      <c r="AJ386" s="109"/>
      <c r="AK386" s="109"/>
    </row>
    <row r="387" spans="1:37" ht="12.75">
      <c r="A387" s="109"/>
      <c r="B387" s="111"/>
      <c r="C387" s="111"/>
      <c r="D387" s="109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0"/>
      <c r="AC387" s="110"/>
      <c r="AD387" s="109"/>
      <c r="AE387" s="109"/>
      <c r="AF387" s="109"/>
      <c r="AG387" s="109"/>
      <c r="AH387" s="109"/>
      <c r="AI387" s="109"/>
      <c r="AJ387" s="109"/>
      <c r="AK387" s="109"/>
    </row>
    <row r="388" spans="1:37" ht="12.75">
      <c r="A388" s="109"/>
      <c r="B388" s="111"/>
      <c r="C388" s="111"/>
      <c r="D388" s="109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  <c r="AA388" s="110"/>
      <c r="AB388" s="110"/>
      <c r="AC388" s="110"/>
      <c r="AD388" s="109"/>
      <c r="AE388" s="109"/>
      <c r="AF388" s="109"/>
      <c r="AG388" s="109"/>
      <c r="AH388" s="109"/>
      <c r="AI388" s="109"/>
      <c r="AJ388" s="109"/>
      <c r="AK388" s="109"/>
    </row>
    <row r="389" spans="1:37" ht="12.75">
      <c r="A389" s="109"/>
      <c r="B389" s="111"/>
      <c r="C389" s="111"/>
      <c r="D389" s="109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0"/>
      <c r="AD389" s="109"/>
      <c r="AE389" s="109"/>
      <c r="AF389" s="109"/>
      <c r="AG389" s="109"/>
      <c r="AH389" s="109"/>
      <c r="AI389" s="109"/>
      <c r="AJ389" s="109"/>
      <c r="AK389" s="109"/>
    </row>
    <row r="390" spans="1:37" ht="12.75">
      <c r="A390" s="109"/>
      <c r="B390" s="111"/>
      <c r="C390" s="111"/>
      <c r="D390" s="109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  <c r="AA390" s="110"/>
      <c r="AB390" s="110"/>
      <c r="AC390" s="110"/>
      <c r="AD390" s="109"/>
      <c r="AE390" s="109"/>
      <c r="AF390" s="109"/>
      <c r="AG390" s="109"/>
      <c r="AH390" s="109"/>
      <c r="AI390" s="109"/>
      <c r="AJ390" s="109"/>
      <c r="AK390" s="109"/>
    </row>
    <row r="391" spans="1:37" ht="12.75">
      <c r="A391" s="109"/>
      <c r="B391" s="111"/>
      <c r="C391" s="111"/>
      <c r="D391" s="109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  <c r="AA391" s="110"/>
      <c r="AB391" s="110"/>
      <c r="AC391" s="110"/>
      <c r="AD391" s="109"/>
      <c r="AE391" s="109"/>
      <c r="AF391" s="109"/>
      <c r="AG391" s="109"/>
      <c r="AH391" s="109"/>
      <c r="AI391" s="109"/>
      <c r="AJ391" s="109"/>
      <c r="AK391" s="109"/>
    </row>
    <row r="392" spans="1:37" ht="12.75">
      <c r="A392" s="109"/>
      <c r="B392" s="111"/>
      <c r="C392" s="111"/>
      <c r="D392" s="109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0"/>
      <c r="AD392" s="109"/>
      <c r="AE392" s="109"/>
      <c r="AF392" s="109"/>
      <c r="AG392" s="109"/>
      <c r="AH392" s="109"/>
      <c r="AI392" s="109"/>
      <c r="AJ392" s="109"/>
      <c r="AK392" s="109"/>
    </row>
    <row r="393" spans="1:37" ht="12.75">
      <c r="A393" s="109"/>
      <c r="B393" s="111"/>
      <c r="C393" s="111"/>
      <c r="D393" s="109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0"/>
      <c r="AD393" s="109"/>
      <c r="AE393" s="109"/>
      <c r="AF393" s="109"/>
      <c r="AG393" s="109"/>
      <c r="AH393" s="109"/>
      <c r="AI393" s="109"/>
      <c r="AJ393" s="109"/>
      <c r="AK393" s="109"/>
    </row>
    <row r="394" spans="1:37" ht="12.75">
      <c r="A394" s="109"/>
      <c r="B394" s="111"/>
      <c r="C394" s="111"/>
      <c r="D394" s="109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10"/>
      <c r="AC394" s="110"/>
      <c r="AD394" s="109"/>
      <c r="AE394" s="109"/>
      <c r="AF394" s="109"/>
      <c r="AG394" s="109"/>
      <c r="AH394" s="109"/>
      <c r="AI394" s="109"/>
      <c r="AJ394" s="109"/>
      <c r="AK394" s="109"/>
    </row>
    <row r="395" spans="1:37" ht="12.75">
      <c r="A395" s="109"/>
      <c r="B395" s="111"/>
      <c r="C395" s="111"/>
      <c r="D395" s="109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  <c r="AA395" s="110"/>
      <c r="AB395" s="110"/>
      <c r="AC395" s="110"/>
      <c r="AD395" s="109"/>
      <c r="AE395" s="109"/>
      <c r="AF395" s="109"/>
      <c r="AG395" s="109"/>
      <c r="AH395" s="109"/>
      <c r="AI395" s="109"/>
      <c r="AJ395" s="109"/>
      <c r="AK395" s="109"/>
    </row>
    <row r="396" spans="1:37" ht="12.75">
      <c r="A396" s="109"/>
      <c r="B396" s="111"/>
      <c r="C396" s="111"/>
      <c r="D396" s="109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  <c r="AA396" s="110"/>
      <c r="AB396" s="110"/>
      <c r="AC396" s="110"/>
      <c r="AD396" s="109"/>
      <c r="AE396" s="109"/>
      <c r="AF396" s="109"/>
      <c r="AG396" s="109"/>
      <c r="AH396" s="109"/>
      <c r="AI396" s="109"/>
      <c r="AJ396" s="109"/>
      <c r="AK396" s="109"/>
    </row>
    <row r="397" spans="1:37" ht="12.75">
      <c r="A397" s="109"/>
      <c r="B397" s="111"/>
      <c r="C397" s="111"/>
      <c r="D397" s="109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  <c r="AA397" s="110"/>
      <c r="AB397" s="110"/>
      <c r="AC397" s="110"/>
      <c r="AD397" s="109"/>
      <c r="AE397" s="109"/>
      <c r="AF397" s="109"/>
      <c r="AG397" s="109"/>
      <c r="AH397" s="109"/>
      <c r="AI397" s="109"/>
      <c r="AJ397" s="109"/>
      <c r="AK397" s="109"/>
    </row>
    <row r="398" spans="1:37" ht="12.75">
      <c r="A398" s="109"/>
      <c r="B398" s="111"/>
      <c r="C398" s="111"/>
      <c r="D398" s="109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0"/>
      <c r="AC398" s="110"/>
      <c r="AD398" s="109"/>
      <c r="AE398" s="109"/>
      <c r="AF398" s="109"/>
      <c r="AG398" s="109"/>
      <c r="AH398" s="109"/>
      <c r="AI398" s="109"/>
      <c r="AJ398" s="109"/>
      <c r="AK398" s="109"/>
    </row>
    <row r="399" spans="1:37" ht="12.75">
      <c r="A399" s="109"/>
      <c r="B399" s="111"/>
      <c r="C399" s="111"/>
      <c r="D399" s="109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  <c r="AA399" s="110"/>
      <c r="AB399" s="110"/>
      <c r="AC399" s="110"/>
      <c r="AD399" s="109"/>
      <c r="AE399" s="109"/>
      <c r="AF399" s="109"/>
      <c r="AG399" s="109"/>
      <c r="AH399" s="109"/>
      <c r="AI399" s="109"/>
      <c r="AJ399" s="109"/>
      <c r="AK399" s="109"/>
    </row>
    <row r="400" spans="1:37" ht="12.75">
      <c r="A400" s="109"/>
      <c r="B400" s="111"/>
      <c r="C400" s="111"/>
      <c r="D400" s="109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0"/>
      <c r="AC400" s="110"/>
      <c r="AD400" s="109"/>
      <c r="AE400" s="109"/>
      <c r="AF400" s="109"/>
      <c r="AG400" s="109"/>
      <c r="AH400" s="109"/>
      <c r="AI400" s="109"/>
      <c r="AJ400" s="109"/>
      <c r="AK400" s="109"/>
    </row>
    <row r="401" spans="1:37" ht="12.75">
      <c r="A401" s="109"/>
      <c r="B401" s="111"/>
      <c r="C401" s="111"/>
      <c r="D401" s="109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  <c r="AB401" s="110"/>
      <c r="AC401" s="110"/>
      <c r="AD401" s="109"/>
      <c r="AE401" s="109"/>
      <c r="AF401" s="109"/>
      <c r="AG401" s="109"/>
      <c r="AH401" s="109"/>
      <c r="AI401" s="109"/>
      <c r="AJ401" s="109"/>
      <c r="AK401" s="109"/>
    </row>
    <row r="402" spans="1:37" ht="12.75">
      <c r="A402" s="109"/>
      <c r="B402" s="111"/>
      <c r="C402" s="111"/>
      <c r="D402" s="109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110"/>
      <c r="AB402" s="110"/>
      <c r="AC402" s="110"/>
      <c r="AD402" s="109"/>
      <c r="AE402" s="109"/>
      <c r="AF402" s="109"/>
      <c r="AG402" s="109"/>
      <c r="AH402" s="109"/>
      <c r="AI402" s="109"/>
      <c r="AJ402" s="109"/>
      <c r="AK402" s="109"/>
    </row>
    <row r="403" spans="1:37" ht="12.75">
      <c r="A403" s="109"/>
      <c r="B403" s="111"/>
      <c r="C403" s="111"/>
      <c r="D403" s="109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  <c r="AA403" s="110"/>
      <c r="AB403" s="110"/>
      <c r="AC403" s="110"/>
      <c r="AD403" s="109"/>
      <c r="AE403" s="109"/>
      <c r="AF403" s="109"/>
      <c r="AG403" s="109"/>
      <c r="AH403" s="109"/>
      <c r="AI403" s="109"/>
      <c r="AJ403" s="109"/>
      <c r="AK403" s="109"/>
    </row>
    <row r="404" spans="1:37" ht="12.75">
      <c r="A404" s="109"/>
      <c r="B404" s="111"/>
      <c r="C404" s="111"/>
      <c r="D404" s="109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  <c r="AA404" s="110"/>
      <c r="AB404" s="110"/>
      <c r="AC404" s="110"/>
      <c r="AD404" s="109"/>
      <c r="AE404" s="109"/>
      <c r="AF404" s="109"/>
      <c r="AG404" s="109"/>
      <c r="AH404" s="109"/>
      <c r="AI404" s="109"/>
      <c r="AJ404" s="109"/>
      <c r="AK404" s="109"/>
    </row>
    <row r="405" spans="1:37" ht="12.75">
      <c r="A405" s="109"/>
      <c r="B405" s="111"/>
      <c r="C405" s="111"/>
      <c r="D405" s="109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  <c r="AA405" s="110"/>
      <c r="AB405" s="110"/>
      <c r="AC405" s="110"/>
      <c r="AD405" s="109"/>
      <c r="AE405" s="109"/>
      <c r="AF405" s="109"/>
      <c r="AG405" s="109"/>
      <c r="AH405" s="109"/>
      <c r="AI405" s="109"/>
      <c r="AJ405" s="109"/>
      <c r="AK405" s="109"/>
    </row>
    <row r="406" spans="1:37" ht="12.75">
      <c r="A406" s="109"/>
      <c r="B406" s="111"/>
      <c r="C406" s="111"/>
      <c r="D406" s="109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  <c r="AB406" s="110"/>
      <c r="AC406" s="110"/>
      <c r="AD406" s="109"/>
      <c r="AE406" s="109"/>
      <c r="AF406" s="109"/>
      <c r="AG406" s="109"/>
      <c r="AH406" s="109"/>
      <c r="AI406" s="109"/>
      <c r="AJ406" s="109"/>
      <c r="AK406" s="109"/>
    </row>
    <row r="407" spans="1:37" ht="12.75">
      <c r="A407" s="109"/>
      <c r="B407" s="111"/>
      <c r="C407" s="111"/>
      <c r="D407" s="109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  <c r="AA407" s="110"/>
      <c r="AB407" s="110"/>
      <c r="AC407" s="110"/>
      <c r="AD407" s="109"/>
      <c r="AE407" s="109"/>
      <c r="AF407" s="109"/>
      <c r="AG407" s="109"/>
      <c r="AH407" s="109"/>
      <c r="AI407" s="109"/>
      <c r="AJ407" s="109"/>
      <c r="AK407" s="109"/>
    </row>
    <row r="408" spans="1:37" ht="12.75">
      <c r="A408" s="109"/>
      <c r="B408" s="111"/>
      <c r="C408" s="111"/>
      <c r="D408" s="109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  <c r="AA408" s="110"/>
      <c r="AB408" s="110"/>
      <c r="AC408" s="110"/>
      <c r="AD408" s="109"/>
      <c r="AE408" s="109"/>
      <c r="AF408" s="109"/>
      <c r="AG408" s="109"/>
      <c r="AH408" s="109"/>
      <c r="AI408" s="109"/>
      <c r="AJ408" s="109"/>
      <c r="AK408" s="109"/>
    </row>
    <row r="409" spans="1:37" ht="12.75">
      <c r="A409" s="109"/>
      <c r="B409" s="111"/>
      <c r="C409" s="111"/>
      <c r="D409" s="109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0"/>
      <c r="AC409" s="110"/>
      <c r="AD409" s="109"/>
      <c r="AE409" s="109"/>
      <c r="AF409" s="109"/>
      <c r="AG409" s="109"/>
      <c r="AH409" s="109"/>
      <c r="AI409" s="109"/>
      <c r="AJ409" s="109"/>
      <c r="AK409" s="109"/>
    </row>
    <row r="410" spans="1:37" ht="12.75">
      <c r="A410" s="109"/>
      <c r="B410" s="111"/>
      <c r="C410" s="111"/>
      <c r="D410" s="109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  <c r="AA410" s="110"/>
      <c r="AB410" s="110"/>
      <c r="AC410" s="110"/>
      <c r="AD410" s="109"/>
      <c r="AE410" s="109"/>
      <c r="AF410" s="109"/>
      <c r="AG410" s="109"/>
      <c r="AH410" s="109"/>
      <c r="AI410" s="109"/>
      <c r="AJ410" s="109"/>
      <c r="AK410" s="109"/>
    </row>
    <row r="411" spans="1:37" ht="12.75">
      <c r="A411" s="109"/>
      <c r="B411" s="111"/>
      <c r="C411" s="111"/>
      <c r="D411" s="109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  <c r="AA411" s="110"/>
      <c r="AB411" s="110"/>
      <c r="AC411" s="110"/>
      <c r="AD411" s="109"/>
      <c r="AE411" s="109"/>
      <c r="AF411" s="109"/>
      <c r="AG411" s="109"/>
      <c r="AH411" s="109"/>
      <c r="AI411" s="109"/>
      <c r="AJ411" s="109"/>
      <c r="AK411" s="109"/>
    </row>
    <row r="412" spans="1:37" ht="12.75">
      <c r="A412" s="109"/>
      <c r="B412" s="111"/>
      <c r="C412" s="111"/>
      <c r="D412" s="109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  <c r="AA412" s="110"/>
      <c r="AB412" s="110"/>
      <c r="AC412" s="110"/>
      <c r="AD412" s="109"/>
      <c r="AE412" s="109"/>
      <c r="AF412" s="109"/>
      <c r="AG412" s="109"/>
      <c r="AH412" s="109"/>
      <c r="AI412" s="109"/>
      <c r="AJ412" s="109"/>
      <c r="AK412" s="109"/>
    </row>
    <row r="413" spans="1:37" ht="12.75">
      <c r="A413" s="109"/>
      <c r="B413" s="111"/>
      <c r="C413" s="111"/>
      <c r="D413" s="109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  <c r="AA413" s="110"/>
      <c r="AB413" s="110"/>
      <c r="AC413" s="110"/>
      <c r="AD413" s="109"/>
      <c r="AE413" s="109"/>
      <c r="AF413" s="109"/>
      <c r="AG413" s="109"/>
      <c r="AH413" s="109"/>
      <c r="AI413" s="109"/>
      <c r="AJ413" s="109"/>
      <c r="AK413" s="109"/>
    </row>
    <row r="414" spans="1:37" ht="12.75">
      <c r="A414" s="109"/>
      <c r="B414" s="111"/>
      <c r="C414" s="111"/>
      <c r="D414" s="109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0"/>
      <c r="AC414" s="110"/>
      <c r="AD414" s="109"/>
      <c r="AE414" s="109"/>
      <c r="AF414" s="109"/>
      <c r="AG414" s="109"/>
      <c r="AH414" s="109"/>
      <c r="AI414" s="109"/>
      <c r="AJ414" s="109"/>
      <c r="AK414" s="109"/>
    </row>
    <row r="415" spans="1:37" ht="12.75">
      <c r="A415" s="109"/>
      <c r="B415" s="111"/>
      <c r="C415" s="111"/>
      <c r="D415" s="109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0"/>
      <c r="AC415" s="110"/>
      <c r="AD415" s="109"/>
      <c r="AE415" s="109"/>
      <c r="AF415" s="109"/>
      <c r="AG415" s="109"/>
      <c r="AH415" s="109"/>
      <c r="AI415" s="109"/>
      <c r="AJ415" s="109"/>
      <c r="AK415" s="109"/>
    </row>
    <row r="416" spans="1:37" ht="12.75">
      <c r="A416" s="109"/>
      <c r="B416" s="111"/>
      <c r="C416" s="111"/>
      <c r="D416" s="109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  <c r="AA416" s="110"/>
      <c r="AB416" s="110"/>
      <c r="AC416" s="110"/>
      <c r="AD416" s="109"/>
      <c r="AE416" s="109"/>
      <c r="AF416" s="109"/>
      <c r="AG416" s="109"/>
      <c r="AH416" s="109"/>
      <c r="AI416" s="109"/>
      <c r="AJ416" s="109"/>
      <c r="AK416" s="109"/>
    </row>
    <row r="417" spans="1:37" ht="12.75">
      <c r="A417" s="109"/>
      <c r="B417" s="111"/>
      <c r="C417" s="111"/>
      <c r="D417" s="109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0"/>
      <c r="AC417" s="110"/>
      <c r="AD417" s="109"/>
      <c r="AE417" s="109"/>
      <c r="AF417" s="109"/>
      <c r="AG417" s="109"/>
      <c r="AH417" s="109"/>
      <c r="AI417" s="109"/>
      <c r="AJ417" s="109"/>
      <c r="AK417" s="109"/>
    </row>
    <row r="418" spans="1:37" ht="12.75">
      <c r="A418" s="109"/>
      <c r="B418" s="111"/>
      <c r="C418" s="111"/>
      <c r="D418" s="109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0"/>
      <c r="AC418" s="110"/>
      <c r="AD418" s="109"/>
      <c r="AE418" s="109"/>
      <c r="AF418" s="109"/>
      <c r="AG418" s="109"/>
      <c r="AH418" s="109"/>
      <c r="AI418" s="109"/>
      <c r="AJ418" s="109"/>
      <c r="AK418" s="109"/>
    </row>
    <row r="419" spans="1:37" ht="12.75">
      <c r="A419" s="109"/>
      <c r="B419" s="111"/>
      <c r="C419" s="111"/>
      <c r="D419" s="109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  <c r="AA419" s="110"/>
      <c r="AB419" s="110"/>
      <c r="AC419" s="110"/>
      <c r="AD419" s="109"/>
      <c r="AE419" s="109"/>
      <c r="AF419" s="109"/>
      <c r="AG419" s="109"/>
      <c r="AH419" s="109"/>
      <c r="AI419" s="109"/>
      <c r="AJ419" s="109"/>
      <c r="AK419" s="109"/>
    </row>
    <row r="420" spans="1:37" ht="12.75">
      <c r="A420" s="109"/>
      <c r="B420" s="111"/>
      <c r="C420" s="111"/>
      <c r="D420" s="109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0"/>
      <c r="AC420" s="110"/>
      <c r="AD420" s="109"/>
      <c r="AE420" s="109"/>
      <c r="AF420" s="109"/>
      <c r="AG420" s="109"/>
      <c r="AH420" s="109"/>
      <c r="AI420" s="109"/>
      <c r="AJ420" s="109"/>
      <c r="AK420" s="109"/>
    </row>
    <row r="421" spans="1:37" ht="12.75">
      <c r="A421" s="109"/>
      <c r="B421" s="111"/>
      <c r="C421" s="111"/>
      <c r="D421" s="109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0"/>
      <c r="AC421" s="110"/>
      <c r="AD421" s="109"/>
      <c r="AE421" s="109"/>
      <c r="AF421" s="109"/>
      <c r="AG421" s="109"/>
      <c r="AH421" s="109"/>
      <c r="AI421" s="109"/>
      <c r="AJ421" s="109"/>
      <c r="AK421" s="109"/>
    </row>
    <row r="422" spans="1:37" ht="12.75">
      <c r="A422" s="109"/>
      <c r="B422" s="111"/>
      <c r="C422" s="111"/>
      <c r="D422" s="109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  <c r="AA422" s="110"/>
      <c r="AB422" s="110"/>
      <c r="AC422" s="110"/>
      <c r="AD422" s="109"/>
      <c r="AE422" s="109"/>
      <c r="AF422" s="109"/>
      <c r="AG422" s="109"/>
      <c r="AH422" s="109"/>
      <c r="AI422" s="109"/>
      <c r="AJ422" s="109"/>
      <c r="AK422" s="109"/>
    </row>
    <row r="423" spans="1:37" ht="12.75">
      <c r="A423" s="109"/>
      <c r="B423" s="111"/>
      <c r="C423" s="111"/>
      <c r="D423" s="109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0"/>
      <c r="AC423" s="110"/>
      <c r="AD423" s="109"/>
      <c r="AE423" s="109"/>
      <c r="AF423" s="109"/>
      <c r="AG423" s="109"/>
      <c r="AH423" s="109"/>
      <c r="AI423" s="109"/>
      <c r="AJ423" s="109"/>
      <c r="AK423" s="109"/>
    </row>
    <row r="424" spans="1:37" ht="12.75">
      <c r="A424" s="109"/>
      <c r="B424" s="111"/>
      <c r="C424" s="111"/>
      <c r="D424" s="109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0"/>
      <c r="AC424" s="110"/>
      <c r="AD424" s="109"/>
      <c r="AE424" s="109"/>
      <c r="AF424" s="109"/>
      <c r="AG424" s="109"/>
      <c r="AH424" s="109"/>
      <c r="AI424" s="109"/>
      <c r="AJ424" s="109"/>
      <c r="AK424" s="109"/>
    </row>
    <row r="425" spans="1:37" ht="12.75">
      <c r="A425" s="109"/>
      <c r="B425" s="111"/>
      <c r="C425" s="111"/>
      <c r="D425" s="109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0"/>
      <c r="AC425" s="110"/>
      <c r="AD425" s="109"/>
      <c r="AE425" s="109"/>
      <c r="AF425" s="109"/>
      <c r="AG425" s="109"/>
      <c r="AH425" s="109"/>
      <c r="AI425" s="109"/>
      <c r="AJ425" s="109"/>
      <c r="AK425" s="109"/>
    </row>
    <row r="426" spans="1:37" ht="12.75">
      <c r="A426" s="109"/>
      <c r="B426" s="111"/>
      <c r="C426" s="111"/>
      <c r="D426" s="109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  <c r="AA426" s="110"/>
      <c r="AB426" s="110"/>
      <c r="AC426" s="110"/>
      <c r="AD426" s="109"/>
      <c r="AE426" s="109"/>
      <c r="AF426" s="109"/>
      <c r="AG426" s="109"/>
      <c r="AH426" s="109"/>
      <c r="AI426" s="109"/>
      <c r="AJ426" s="109"/>
      <c r="AK426" s="109"/>
    </row>
    <row r="427" spans="1:37" ht="12.75">
      <c r="A427" s="109"/>
      <c r="B427" s="111"/>
      <c r="C427" s="111"/>
      <c r="D427" s="109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  <c r="AA427" s="110"/>
      <c r="AB427" s="110"/>
      <c r="AC427" s="110"/>
      <c r="AD427" s="109"/>
      <c r="AE427" s="109"/>
      <c r="AF427" s="109"/>
      <c r="AG427" s="109"/>
      <c r="AH427" s="109"/>
      <c r="AI427" s="109"/>
      <c r="AJ427" s="109"/>
      <c r="AK427" s="109"/>
    </row>
    <row r="428" spans="1:37" ht="12.75">
      <c r="A428" s="109"/>
      <c r="B428" s="111"/>
      <c r="C428" s="111"/>
      <c r="D428" s="109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0"/>
      <c r="AC428" s="110"/>
      <c r="AD428" s="109"/>
      <c r="AE428" s="109"/>
      <c r="AF428" s="109"/>
      <c r="AG428" s="109"/>
      <c r="AH428" s="109"/>
      <c r="AI428" s="109"/>
      <c r="AJ428" s="109"/>
      <c r="AK428" s="109"/>
    </row>
    <row r="429" spans="1:37" ht="12.75">
      <c r="A429" s="109"/>
      <c r="B429" s="111"/>
      <c r="C429" s="111"/>
      <c r="D429" s="109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  <c r="AA429" s="110"/>
      <c r="AB429" s="110"/>
      <c r="AC429" s="110"/>
      <c r="AD429" s="109"/>
      <c r="AE429" s="109"/>
      <c r="AF429" s="109"/>
      <c r="AG429" s="109"/>
      <c r="AH429" s="109"/>
      <c r="AI429" s="109"/>
      <c r="AJ429" s="109"/>
      <c r="AK429" s="109"/>
    </row>
    <row r="430" spans="1:37" ht="12.75">
      <c r="A430" s="109"/>
      <c r="B430" s="111"/>
      <c r="C430" s="111"/>
      <c r="D430" s="109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  <c r="AA430" s="110"/>
      <c r="AB430" s="110"/>
      <c r="AC430" s="110"/>
      <c r="AD430" s="109"/>
      <c r="AE430" s="109"/>
      <c r="AF430" s="109"/>
      <c r="AG430" s="109"/>
      <c r="AH430" s="109"/>
      <c r="AI430" s="109"/>
      <c r="AJ430" s="109"/>
      <c r="AK430" s="109"/>
    </row>
    <row r="431" spans="1:37" ht="12.75">
      <c r="A431" s="109"/>
      <c r="B431" s="111"/>
      <c r="C431" s="111"/>
      <c r="D431" s="109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  <c r="AA431" s="110"/>
      <c r="AB431" s="110"/>
      <c r="AC431" s="110"/>
      <c r="AD431" s="109"/>
      <c r="AE431" s="109"/>
      <c r="AF431" s="109"/>
      <c r="AG431" s="109"/>
      <c r="AH431" s="109"/>
      <c r="AI431" s="109"/>
      <c r="AJ431" s="109"/>
      <c r="AK431" s="109"/>
    </row>
    <row r="432" spans="1:37" ht="12.75">
      <c r="A432" s="109"/>
      <c r="B432" s="111"/>
      <c r="C432" s="111"/>
      <c r="D432" s="109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  <c r="AA432" s="110"/>
      <c r="AB432" s="110"/>
      <c r="AC432" s="110"/>
      <c r="AD432" s="109"/>
      <c r="AE432" s="109"/>
      <c r="AF432" s="109"/>
      <c r="AG432" s="109"/>
      <c r="AH432" s="109"/>
      <c r="AI432" s="109"/>
      <c r="AJ432" s="109"/>
      <c r="AK432" s="109"/>
    </row>
    <row r="433" spans="1:37" ht="12.75">
      <c r="A433" s="109"/>
      <c r="B433" s="111"/>
      <c r="C433" s="111"/>
      <c r="D433" s="109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  <c r="AA433" s="110"/>
      <c r="AB433" s="110"/>
      <c r="AC433" s="110"/>
      <c r="AD433" s="109"/>
      <c r="AE433" s="109"/>
      <c r="AF433" s="109"/>
      <c r="AG433" s="109"/>
      <c r="AH433" s="109"/>
      <c r="AI433" s="109"/>
      <c r="AJ433" s="109"/>
      <c r="AK433" s="109"/>
    </row>
    <row r="434" spans="1:37" ht="12.75">
      <c r="A434" s="109"/>
      <c r="B434" s="111"/>
      <c r="C434" s="111"/>
      <c r="D434" s="109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0"/>
      <c r="AC434" s="110"/>
      <c r="AD434" s="109"/>
      <c r="AE434" s="109"/>
      <c r="AF434" s="109"/>
      <c r="AG434" s="109"/>
      <c r="AH434" s="109"/>
      <c r="AI434" s="109"/>
      <c r="AJ434" s="109"/>
      <c r="AK434" s="109"/>
    </row>
    <row r="435" spans="1:37" ht="12.75">
      <c r="A435" s="109"/>
      <c r="B435" s="111"/>
      <c r="C435" s="111"/>
      <c r="D435" s="109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0"/>
      <c r="AC435" s="110"/>
      <c r="AD435" s="109"/>
      <c r="AE435" s="109"/>
      <c r="AF435" s="109"/>
      <c r="AG435" s="109"/>
      <c r="AH435" s="109"/>
      <c r="AI435" s="109"/>
      <c r="AJ435" s="109"/>
      <c r="AK435" s="109"/>
    </row>
    <row r="436" spans="1:37" ht="12.75">
      <c r="A436" s="109"/>
      <c r="B436" s="111"/>
      <c r="C436" s="111"/>
      <c r="D436" s="109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0"/>
      <c r="AC436" s="110"/>
      <c r="AD436" s="109"/>
      <c r="AE436" s="109"/>
      <c r="AF436" s="109"/>
      <c r="AG436" s="109"/>
      <c r="AH436" s="109"/>
      <c r="AI436" s="109"/>
      <c r="AJ436" s="109"/>
      <c r="AK436" s="109"/>
    </row>
    <row r="437" spans="1:37" ht="12.75">
      <c r="A437" s="109"/>
      <c r="B437" s="111"/>
      <c r="C437" s="111"/>
      <c r="D437" s="109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0"/>
      <c r="AC437" s="110"/>
      <c r="AD437" s="109"/>
      <c r="AE437" s="109"/>
      <c r="AF437" s="109"/>
      <c r="AG437" s="109"/>
      <c r="AH437" s="109"/>
      <c r="AI437" s="109"/>
      <c r="AJ437" s="109"/>
      <c r="AK437" s="109"/>
    </row>
    <row r="438" spans="1:37" ht="12.75">
      <c r="A438" s="109"/>
      <c r="B438" s="111"/>
      <c r="C438" s="111"/>
      <c r="D438" s="109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  <c r="AA438" s="110"/>
      <c r="AB438" s="110"/>
      <c r="AC438" s="110"/>
      <c r="AD438" s="109"/>
      <c r="AE438" s="109"/>
      <c r="AF438" s="109"/>
      <c r="AG438" s="109"/>
      <c r="AH438" s="109"/>
      <c r="AI438" s="109"/>
      <c r="AJ438" s="109"/>
      <c r="AK438" s="109"/>
    </row>
    <row r="439" spans="1:37" ht="12.75">
      <c r="A439" s="109"/>
      <c r="B439" s="111"/>
      <c r="C439" s="111"/>
      <c r="D439" s="109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  <c r="AA439" s="110"/>
      <c r="AB439" s="110"/>
      <c r="AC439" s="110"/>
      <c r="AD439" s="109"/>
      <c r="AE439" s="109"/>
      <c r="AF439" s="109"/>
      <c r="AG439" s="109"/>
      <c r="AH439" s="109"/>
      <c r="AI439" s="109"/>
      <c r="AJ439" s="109"/>
      <c r="AK439" s="109"/>
    </row>
    <row r="440" spans="1:37" ht="12.75">
      <c r="A440" s="109"/>
      <c r="B440" s="111"/>
      <c r="C440" s="111"/>
      <c r="D440" s="109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0"/>
      <c r="AC440" s="110"/>
      <c r="AD440" s="109"/>
      <c r="AE440" s="109"/>
      <c r="AF440" s="109"/>
      <c r="AG440" s="109"/>
      <c r="AH440" s="109"/>
      <c r="AI440" s="109"/>
      <c r="AJ440" s="109"/>
      <c r="AK440" s="109"/>
    </row>
    <row r="441" spans="1:37" ht="12.75">
      <c r="A441" s="109"/>
      <c r="B441" s="111"/>
      <c r="C441" s="111"/>
      <c r="D441" s="109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0"/>
      <c r="AC441" s="110"/>
      <c r="AD441" s="109"/>
      <c r="AE441" s="109"/>
      <c r="AF441" s="109"/>
      <c r="AG441" s="109"/>
      <c r="AH441" s="109"/>
      <c r="AI441" s="109"/>
      <c r="AJ441" s="109"/>
      <c r="AK441" s="109"/>
    </row>
    <row r="442" spans="1:37" ht="12.75">
      <c r="A442" s="109"/>
      <c r="B442" s="111"/>
      <c r="C442" s="111"/>
      <c r="D442" s="109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  <c r="AA442" s="110"/>
      <c r="AB442" s="110"/>
      <c r="AC442" s="110"/>
      <c r="AD442" s="109"/>
      <c r="AE442" s="109"/>
      <c r="AF442" s="109"/>
      <c r="AG442" s="109"/>
      <c r="AH442" s="109"/>
      <c r="AI442" s="109"/>
      <c r="AJ442" s="109"/>
      <c r="AK442" s="109"/>
    </row>
    <row r="443" spans="1:37" ht="12.75">
      <c r="A443" s="109"/>
      <c r="B443" s="111"/>
      <c r="C443" s="111"/>
      <c r="D443" s="109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0"/>
      <c r="AC443" s="110"/>
      <c r="AD443" s="109"/>
      <c r="AE443" s="109"/>
      <c r="AF443" s="109"/>
      <c r="AG443" s="109"/>
      <c r="AH443" s="109"/>
      <c r="AI443" s="109"/>
      <c r="AJ443" s="109"/>
      <c r="AK443" s="109"/>
    </row>
    <row r="444" spans="1:37" ht="12.75">
      <c r="A444" s="109"/>
      <c r="B444" s="111"/>
      <c r="C444" s="111"/>
      <c r="D444" s="109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  <c r="AA444" s="110"/>
      <c r="AB444" s="110"/>
      <c r="AC444" s="110"/>
      <c r="AD444" s="109"/>
      <c r="AE444" s="109"/>
      <c r="AF444" s="109"/>
      <c r="AG444" s="109"/>
      <c r="AH444" s="109"/>
      <c r="AI444" s="109"/>
      <c r="AJ444" s="109"/>
      <c r="AK444" s="109"/>
    </row>
    <row r="445" spans="1:37" ht="12.75">
      <c r="A445" s="109"/>
      <c r="B445" s="111"/>
      <c r="C445" s="111"/>
      <c r="D445" s="109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  <c r="AA445" s="110"/>
      <c r="AB445" s="110"/>
      <c r="AC445" s="110"/>
      <c r="AD445" s="109"/>
      <c r="AE445" s="109"/>
      <c r="AF445" s="109"/>
      <c r="AG445" s="109"/>
      <c r="AH445" s="109"/>
      <c r="AI445" s="109"/>
      <c r="AJ445" s="109"/>
      <c r="AK445" s="109"/>
    </row>
    <row r="446" spans="1:37" ht="12.75">
      <c r="A446" s="109"/>
      <c r="B446" s="111"/>
      <c r="C446" s="111"/>
      <c r="D446" s="109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0"/>
      <c r="AC446" s="110"/>
      <c r="AD446" s="109"/>
      <c r="AE446" s="109"/>
      <c r="AF446" s="109"/>
      <c r="AG446" s="109"/>
      <c r="AH446" s="109"/>
      <c r="AI446" s="109"/>
      <c r="AJ446" s="109"/>
      <c r="AK446" s="109"/>
    </row>
    <row r="447" spans="1:37" ht="12.75">
      <c r="A447" s="109"/>
      <c r="B447" s="111"/>
      <c r="C447" s="111"/>
      <c r="D447" s="109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  <c r="AA447" s="110"/>
      <c r="AB447" s="110"/>
      <c r="AC447" s="110"/>
      <c r="AD447" s="109"/>
      <c r="AE447" s="109"/>
      <c r="AF447" s="109"/>
      <c r="AG447" s="109"/>
      <c r="AH447" s="109"/>
      <c r="AI447" s="109"/>
      <c r="AJ447" s="109"/>
      <c r="AK447" s="109"/>
    </row>
    <row r="448" spans="1:37" ht="12.75">
      <c r="A448" s="109"/>
      <c r="B448" s="111"/>
      <c r="C448" s="111"/>
      <c r="D448" s="109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0"/>
      <c r="AC448" s="110"/>
      <c r="AD448" s="109"/>
      <c r="AE448" s="109"/>
      <c r="AF448" s="109"/>
      <c r="AG448" s="109"/>
      <c r="AH448" s="109"/>
      <c r="AI448" s="109"/>
      <c r="AJ448" s="109"/>
      <c r="AK448" s="109"/>
    </row>
    <row r="449" spans="1:37" ht="12.75">
      <c r="A449" s="109"/>
      <c r="B449" s="111"/>
      <c r="C449" s="111"/>
      <c r="D449" s="109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  <c r="AA449" s="110"/>
      <c r="AB449" s="110"/>
      <c r="AC449" s="110"/>
      <c r="AD449" s="109"/>
      <c r="AE449" s="109"/>
      <c r="AF449" s="109"/>
      <c r="AG449" s="109"/>
      <c r="AH449" s="109"/>
      <c r="AI449" s="109"/>
      <c r="AJ449" s="109"/>
      <c r="AK449" s="109"/>
    </row>
    <row r="450" spans="1:37" ht="12.75">
      <c r="A450" s="109"/>
      <c r="B450" s="111"/>
      <c r="C450" s="111"/>
      <c r="D450" s="109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  <c r="AA450" s="110"/>
      <c r="AB450" s="110"/>
      <c r="AC450" s="110"/>
      <c r="AD450" s="109"/>
      <c r="AE450" s="109"/>
      <c r="AF450" s="109"/>
      <c r="AG450" s="109"/>
      <c r="AH450" s="109"/>
      <c r="AI450" s="109"/>
      <c r="AJ450" s="109"/>
      <c r="AK450" s="109"/>
    </row>
    <row r="451" spans="1:37" ht="12.75">
      <c r="A451" s="109"/>
      <c r="B451" s="111"/>
      <c r="C451" s="111"/>
      <c r="D451" s="109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0"/>
      <c r="AC451" s="110"/>
      <c r="AD451" s="109"/>
      <c r="AE451" s="109"/>
      <c r="AF451" s="109"/>
      <c r="AG451" s="109"/>
      <c r="AH451" s="109"/>
      <c r="AI451" s="109"/>
      <c r="AJ451" s="109"/>
      <c r="AK451" s="109"/>
    </row>
    <row r="452" spans="1:37" ht="12.75">
      <c r="A452" s="109"/>
      <c r="B452" s="111"/>
      <c r="C452" s="111"/>
      <c r="D452" s="109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0"/>
      <c r="AC452" s="110"/>
      <c r="AD452" s="109"/>
      <c r="AE452" s="109"/>
      <c r="AF452" s="109"/>
      <c r="AG452" s="109"/>
      <c r="AH452" s="109"/>
      <c r="AI452" s="109"/>
      <c r="AJ452" s="109"/>
      <c r="AK452" s="109"/>
    </row>
    <row r="453" spans="1:37" ht="12.75">
      <c r="A453" s="109"/>
      <c r="B453" s="111"/>
      <c r="C453" s="111"/>
      <c r="D453" s="109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  <c r="AA453" s="110"/>
      <c r="AB453" s="110"/>
      <c r="AC453" s="110"/>
      <c r="AD453" s="109"/>
      <c r="AE453" s="109"/>
      <c r="AF453" s="109"/>
      <c r="AG453" s="109"/>
      <c r="AH453" s="109"/>
      <c r="AI453" s="109"/>
      <c r="AJ453" s="109"/>
      <c r="AK453" s="109"/>
    </row>
    <row r="454" spans="1:37" ht="12.75">
      <c r="A454" s="109"/>
      <c r="B454" s="111"/>
      <c r="C454" s="111"/>
      <c r="D454" s="109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  <c r="AA454" s="110"/>
      <c r="AB454" s="110"/>
      <c r="AC454" s="110"/>
      <c r="AD454" s="109"/>
      <c r="AE454" s="109"/>
      <c r="AF454" s="109"/>
      <c r="AG454" s="109"/>
      <c r="AH454" s="109"/>
      <c r="AI454" s="109"/>
      <c r="AJ454" s="109"/>
      <c r="AK454" s="109"/>
    </row>
    <row r="455" spans="1:37" ht="12.75">
      <c r="A455" s="109"/>
      <c r="B455" s="111"/>
      <c r="C455" s="111"/>
      <c r="D455" s="109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  <c r="AA455" s="110"/>
      <c r="AB455" s="110"/>
      <c r="AC455" s="110"/>
      <c r="AD455" s="109"/>
      <c r="AE455" s="109"/>
      <c r="AF455" s="109"/>
      <c r="AG455" s="109"/>
      <c r="AH455" s="109"/>
      <c r="AI455" s="109"/>
      <c r="AJ455" s="109"/>
      <c r="AK455" s="109"/>
    </row>
    <row r="456" spans="1:37" ht="12.75">
      <c r="A456" s="109"/>
      <c r="B456" s="111"/>
      <c r="C456" s="111"/>
      <c r="D456" s="109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0"/>
      <c r="AC456" s="110"/>
      <c r="AD456" s="109"/>
      <c r="AE456" s="109"/>
      <c r="AF456" s="109"/>
      <c r="AG456" s="109"/>
      <c r="AH456" s="109"/>
      <c r="AI456" s="109"/>
      <c r="AJ456" s="109"/>
      <c r="AK456" s="109"/>
    </row>
    <row r="457" spans="1:37" ht="12.75">
      <c r="A457" s="109"/>
      <c r="B457" s="111"/>
      <c r="C457" s="111"/>
      <c r="D457" s="109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  <c r="AA457" s="110"/>
      <c r="AB457" s="110"/>
      <c r="AC457" s="110"/>
      <c r="AD457" s="109"/>
      <c r="AE457" s="109"/>
      <c r="AF457" s="109"/>
      <c r="AG457" s="109"/>
      <c r="AH457" s="109"/>
      <c r="AI457" s="109"/>
      <c r="AJ457" s="109"/>
      <c r="AK457" s="109"/>
    </row>
    <row r="458" spans="1:37" ht="12.75">
      <c r="A458" s="109"/>
      <c r="B458" s="111"/>
      <c r="C458" s="111"/>
      <c r="D458" s="109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  <c r="AA458" s="110"/>
      <c r="AB458" s="110"/>
      <c r="AC458" s="110"/>
      <c r="AD458" s="109"/>
      <c r="AE458" s="109"/>
      <c r="AF458" s="109"/>
      <c r="AG458" s="109"/>
      <c r="AH458" s="109"/>
      <c r="AI458" s="109"/>
      <c r="AJ458" s="109"/>
      <c r="AK458" s="109"/>
    </row>
    <row r="459" spans="1:37" ht="12.75">
      <c r="A459" s="109"/>
      <c r="B459" s="111"/>
      <c r="C459" s="111"/>
      <c r="D459" s="109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  <c r="AA459" s="110"/>
      <c r="AB459" s="110"/>
      <c r="AC459" s="110"/>
      <c r="AD459" s="109"/>
      <c r="AE459" s="109"/>
      <c r="AF459" s="109"/>
      <c r="AG459" s="109"/>
      <c r="AH459" s="109"/>
      <c r="AI459" s="109"/>
      <c r="AJ459" s="109"/>
      <c r="AK459" s="109"/>
    </row>
    <row r="460" spans="1:37" ht="12.75">
      <c r="A460" s="109"/>
      <c r="B460" s="111"/>
      <c r="C460" s="111"/>
      <c r="D460" s="109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  <c r="AA460" s="110"/>
      <c r="AB460" s="110"/>
      <c r="AC460" s="110"/>
      <c r="AD460" s="109"/>
      <c r="AE460" s="109"/>
      <c r="AF460" s="109"/>
      <c r="AG460" s="109"/>
      <c r="AH460" s="109"/>
      <c r="AI460" s="109"/>
      <c r="AJ460" s="109"/>
      <c r="AK460" s="109"/>
    </row>
    <row r="461" spans="1:37" ht="12.75">
      <c r="A461" s="109"/>
      <c r="B461" s="111"/>
      <c r="C461" s="111"/>
      <c r="D461" s="109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0"/>
      <c r="AC461" s="110"/>
      <c r="AD461" s="109"/>
      <c r="AE461" s="109"/>
      <c r="AF461" s="109"/>
      <c r="AG461" s="109"/>
      <c r="AH461" s="109"/>
      <c r="AI461" s="109"/>
      <c r="AJ461" s="109"/>
      <c r="AK461" s="109"/>
    </row>
    <row r="462" spans="1:37" ht="12.75">
      <c r="A462" s="109"/>
      <c r="B462" s="111"/>
      <c r="C462" s="111"/>
      <c r="D462" s="109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  <c r="AA462" s="110"/>
      <c r="AB462" s="110"/>
      <c r="AC462" s="110"/>
      <c r="AD462" s="109"/>
      <c r="AE462" s="109"/>
      <c r="AF462" s="109"/>
      <c r="AG462" s="109"/>
      <c r="AH462" s="109"/>
      <c r="AI462" s="109"/>
      <c r="AJ462" s="109"/>
      <c r="AK462" s="109"/>
    </row>
    <row r="463" spans="1:37" ht="12.75">
      <c r="A463" s="109"/>
      <c r="B463" s="111"/>
      <c r="C463" s="111"/>
      <c r="D463" s="109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0"/>
      <c r="AC463" s="110"/>
      <c r="AD463" s="109"/>
      <c r="AE463" s="109"/>
      <c r="AF463" s="109"/>
      <c r="AG463" s="109"/>
      <c r="AH463" s="109"/>
      <c r="AI463" s="109"/>
      <c r="AJ463" s="109"/>
      <c r="AK463" s="109"/>
    </row>
    <row r="464" spans="1:37" ht="12.75">
      <c r="A464" s="109"/>
      <c r="B464" s="111"/>
      <c r="C464" s="111"/>
      <c r="D464" s="109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  <c r="AA464" s="110"/>
      <c r="AB464" s="110"/>
      <c r="AC464" s="110"/>
      <c r="AD464" s="109"/>
      <c r="AE464" s="109"/>
      <c r="AF464" s="109"/>
      <c r="AG464" s="109"/>
      <c r="AH464" s="109"/>
      <c r="AI464" s="109"/>
      <c r="AJ464" s="109"/>
      <c r="AK464" s="109"/>
    </row>
    <row r="465" spans="1:37" ht="12.75">
      <c r="A465" s="109"/>
      <c r="B465" s="111"/>
      <c r="C465" s="111"/>
      <c r="D465" s="109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  <c r="AA465" s="110"/>
      <c r="AB465" s="110"/>
      <c r="AC465" s="110"/>
      <c r="AD465" s="109"/>
      <c r="AE465" s="109"/>
      <c r="AF465" s="109"/>
      <c r="AG465" s="109"/>
      <c r="AH465" s="109"/>
      <c r="AI465" s="109"/>
      <c r="AJ465" s="109"/>
      <c r="AK465" s="109"/>
    </row>
    <row r="466" spans="1:37" ht="12.75">
      <c r="A466" s="109"/>
      <c r="B466" s="111"/>
      <c r="C466" s="111"/>
      <c r="D466" s="109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  <c r="AA466" s="110"/>
      <c r="AB466" s="110"/>
      <c r="AC466" s="110"/>
      <c r="AD466" s="109"/>
      <c r="AE466" s="109"/>
      <c r="AF466" s="109"/>
      <c r="AG466" s="109"/>
      <c r="AH466" s="109"/>
      <c r="AI466" s="109"/>
      <c r="AJ466" s="109"/>
      <c r="AK466" s="109"/>
    </row>
    <row r="467" spans="1:37" ht="12.75">
      <c r="A467" s="109"/>
      <c r="B467" s="111"/>
      <c r="C467" s="111"/>
      <c r="D467" s="109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  <c r="AA467" s="110"/>
      <c r="AB467" s="110"/>
      <c r="AC467" s="110"/>
      <c r="AD467" s="109"/>
      <c r="AE467" s="109"/>
      <c r="AF467" s="109"/>
      <c r="AG467" s="109"/>
      <c r="AH467" s="109"/>
      <c r="AI467" s="109"/>
      <c r="AJ467" s="109"/>
      <c r="AK467" s="109"/>
    </row>
    <row r="468" spans="1:37" ht="12.75">
      <c r="A468" s="109"/>
      <c r="B468" s="111"/>
      <c r="C468" s="111"/>
      <c r="D468" s="109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  <c r="AA468" s="110"/>
      <c r="AB468" s="110"/>
      <c r="AC468" s="110"/>
      <c r="AD468" s="109"/>
      <c r="AE468" s="109"/>
      <c r="AF468" s="109"/>
      <c r="AG468" s="109"/>
      <c r="AH468" s="109"/>
      <c r="AI468" s="109"/>
      <c r="AJ468" s="109"/>
      <c r="AK468" s="109"/>
    </row>
    <row r="469" spans="1:37" ht="12.75">
      <c r="A469" s="109"/>
      <c r="B469" s="111"/>
      <c r="C469" s="111"/>
      <c r="D469" s="109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  <c r="AA469" s="110"/>
      <c r="AB469" s="110"/>
      <c r="AC469" s="110"/>
      <c r="AD469" s="109"/>
      <c r="AE469" s="109"/>
      <c r="AF469" s="109"/>
      <c r="AG469" s="109"/>
      <c r="AH469" s="109"/>
      <c r="AI469" s="109"/>
      <c r="AJ469" s="109"/>
      <c r="AK469" s="109"/>
    </row>
    <row r="470" spans="1:37" ht="12.75">
      <c r="A470" s="109"/>
      <c r="B470" s="111"/>
      <c r="C470" s="111"/>
      <c r="D470" s="109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0"/>
      <c r="AC470" s="110"/>
      <c r="AD470" s="109"/>
      <c r="AE470" s="109"/>
      <c r="AF470" s="109"/>
      <c r="AG470" s="109"/>
      <c r="AH470" s="109"/>
      <c r="AI470" s="109"/>
      <c r="AJ470" s="109"/>
      <c r="AK470" s="109"/>
    </row>
    <row r="471" spans="1:37" ht="12.75">
      <c r="A471" s="109"/>
      <c r="B471" s="111"/>
      <c r="C471" s="111"/>
      <c r="D471" s="109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  <c r="AA471" s="110"/>
      <c r="AB471" s="110"/>
      <c r="AC471" s="110"/>
      <c r="AD471" s="109"/>
      <c r="AE471" s="109"/>
      <c r="AF471" s="109"/>
      <c r="AG471" s="109"/>
      <c r="AH471" s="109"/>
      <c r="AI471" s="109"/>
      <c r="AJ471" s="109"/>
      <c r="AK471" s="109"/>
    </row>
    <row r="472" spans="1:37" ht="12.75">
      <c r="A472" s="109"/>
      <c r="B472" s="111"/>
      <c r="C472" s="111"/>
      <c r="D472" s="109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  <c r="AA472" s="110"/>
      <c r="AB472" s="110"/>
      <c r="AC472" s="110"/>
      <c r="AD472" s="109"/>
      <c r="AE472" s="109"/>
      <c r="AF472" s="109"/>
      <c r="AG472" s="109"/>
      <c r="AH472" s="109"/>
      <c r="AI472" s="109"/>
      <c r="AJ472" s="109"/>
      <c r="AK472" s="109"/>
    </row>
    <row r="473" spans="1:37" ht="12.75">
      <c r="A473" s="109"/>
      <c r="B473" s="111"/>
      <c r="C473" s="111"/>
      <c r="D473" s="109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  <c r="AA473" s="110"/>
      <c r="AB473" s="110"/>
      <c r="AC473" s="110"/>
      <c r="AD473" s="109"/>
      <c r="AE473" s="109"/>
      <c r="AF473" s="109"/>
      <c r="AG473" s="109"/>
      <c r="AH473" s="109"/>
      <c r="AI473" s="109"/>
      <c r="AJ473" s="109"/>
      <c r="AK473" s="109"/>
    </row>
    <row r="474" spans="1:37" ht="12.75">
      <c r="A474" s="109"/>
      <c r="B474" s="111"/>
      <c r="C474" s="111"/>
      <c r="D474" s="109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  <c r="AA474" s="110"/>
      <c r="AB474" s="110"/>
      <c r="AC474" s="110"/>
      <c r="AD474" s="109"/>
      <c r="AE474" s="109"/>
      <c r="AF474" s="109"/>
      <c r="AG474" s="109"/>
      <c r="AH474" s="109"/>
      <c r="AI474" s="109"/>
      <c r="AJ474" s="109"/>
      <c r="AK474" s="109"/>
    </row>
    <row r="475" spans="1:37" ht="12.75">
      <c r="A475" s="109"/>
      <c r="B475" s="111"/>
      <c r="C475" s="111"/>
      <c r="D475" s="109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  <c r="AA475" s="110"/>
      <c r="AB475" s="110"/>
      <c r="AC475" s="110"/>
      <c r="AD475" s="109"/>
      <c r="AE475" s="109"/>
      <c r="AF475" s="109"/>
      <c r="AG475" s="109"/>
      <c r="AH475" s="109"/>
      <c r="AI475" s="109"/>
      <c r="AJ475" s="109"/>
      <c r="AK475" s="109"/>
    </row>
    <row r="476" spans="1:37" ht="12.75">
      <c r="A476" s="109"/>
      <c r="B476" s="111"/>
      <c r="C476" s="111"/>
      <c r="D476" s="109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  <c r="AA476" s="110"/>
      <c r="AB476" s="110"/>
      <c r="AC476" s="110"/>
      <c r="AD476" s="109"/>
      <c r="AE476" s="109"/>
      <c r="AF476" s="109"/>
      <c r="AG476" s="109"/>
      <c r="AH476" s="109"/>
      <c r="AI476" s="109"/>
      <c r="AJ476" s="109"/>
      <c r="AK476" s="109"/>
    </row>
    <row r="477" spans="1:37" ht="12.75">
      <c r="A477" s="109"/>
      <c r="B477" s="111"/>
      <c r="C477" s="111"/>
      <c r="D477" s="109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0"/>
      <c r="AC477" s="110"/>
      <c r="AD477" s="109"/>
      <c r="AE477" s="109"/>
      <c r="AF477" s="109"/>
      <c r="AG477" s="109"/>
      <c r="AH477" s="109"/>
      <c r="AI477" s="109"/>
      <c r="AJ477" s="109"/>
      <c r="AK477" s="109"/>
    </row>
    <row r="478" spans="1:37" ht="12.75">
      <c r="A478" s="109"/>
      <c r="B478" s="111"/>
      <c r="C478" s="111"/>
      <c r="D478" s="109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0"/>
      <c r="AC478" s="110"/>
      <c r="AD478" s="109"/>
      <c r="AE478" s="109"/>
      <c r="AF478" s="109"/>
      <c r="AG478" s="109"/>
      <c r="AH478" s="109"/>
      <c r="AI478" s="109"/>
      <c r="AJ478" s="109"/>
      <c r="AK478" s="109"/>
    </row>
    <row r="479" spans="1:37" ht="12.75">
      <c r="A479" s="109"/>
      <c r="B479" s="111"/>
      <c r="C479" s="111"/>
      <c r="D479" s="109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  <c r="AA479" s="110"/>
      <c r="AB479" s="110"/>
      <c r="AC479" s="110"/>
      <c r="AD479" s="109"/>
      <c r="AE479" s="109"/>
      <c r="AF479" s="109"/>
      <c r="AG479" s="109"/>
      <c r="AH479" s="109"/>
      <c r="AI479" s="109"/>
      <c r="AJ479" s="109"/>
      <c r="AK479" s="109"/>
    </row>
    <row r="480" spans="1:37" ht="12.75">
      <c r="A480" s="109"/>
      <c r="B480" s="111"/>
      <c r="C480" s="111"/>
      <c r="D480" s="109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  <c r="AA480" s="110"/>
      <c r="AB480" s="110"/>
      <c r="AC480" s="110"/>
      <c r="AD480" s="109"/>
      <c r="AE480" s="109"/>
      <c r="AF480" s="109"/>
      <c r="AG480" s="109"/>
      <c r="AH480" s="109"/>
      <c r="AI480" s="109"/>
      <c r="AJ480" s="109"/>
      <c r="AK480" s="109"/>
    </row>
    <row r="481" spans="1:37" ht="12.75">
      <c r="A481" s="109"/>
      <c r="B481" s="111"/>
      <c r="C481" s="111"/>
      <c r="D481" s="109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0"/>
      <c r="AC481" s="110"/>
      <c r="AD481" s="109"/>
      <c r="AE481" s="109"/>
      <c r="AF481" s="109"/>
      <c r="AG481" s="109"/>
      <c r="AH481" s="109"/>
      <c r="AI481" s="109"/>
      <c r="AJ481" s="109"/>
      <c r="AK481" s="109"/>
    </row>
    <row r="482" spans="1:37" ht="12.75">
      <c r="A482" s="109"/>
      <c r="B482" s="111"/>
      <c r="C482" s="111"/>
      <c r="D482" s="109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  <c r="AA482" s="110"/>
      <c r="AB482" s="110"/>
      <c r="AC482" s="110"/>
      <c r="AD482" s="109"/>
      <c r="AE482" s="109"/>
      <c r="AF482" s="109"/>
      <c r="AG482" s="109"/>
      <c r="AH482" s="109"/>
      <c r="AI482" s="109"/>
      <c r="AJ482" s="109"/>
      <c r="AK482" s="109"/>
    </row>
    <row r="483" spans="1:37" ht="12.75">
      <c r="A483" s="109"/>
      <c r="B483" s="111"/>
      <c r="C483" s="111"/>
      <c r="D483" s="109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0"/>
      <c r="AC483" s="110"/>
      <c r="AD483" s="109"/>
      <c r="AE483" s="109"/>
      <c r="AF483" s="109"/>
      <c r="AG483" s="109"/>
      <c r="AH483" s="109"/>
      <c r="AI483" s="109"/>
      <c r="AJ483" s="109"/>
      <c r="AK483" s="109"/>
    </row>
    <row r="484" spans="1:37" ht="12.75">
      <c r="A484" s="109"/>
      <c r="B484" s="111"/>
      <c r="C484" s="111"/>
      <c r="D484" s="109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0"/>
      <c r="AC484" s="110"/>
      <c r="AD484" s="109"/>
      <c r="AE484" s="109"/>
      <c r="AF484" s="109"/>
      <c r="AG484" s="109"/>
      <c r="AH484" s="109"/>
      <c r="AI484" s="109"/>
      <c r="AJ484" s="109"/>
      <c r="AK484" s="109"/>
    </row>
    <row r="485" spans="1:37" ht="12.75">
      <c r="A485" s="109"/>
      <c r="B485" s="111"/>
      <c r="C485" s="111"/>
      <c r="D485" s="109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0"/>
      <c r="AC485" s="110"/>
      <c r="AD485" s="109"/>
      <c r="AE485" s="109"/>
      <c r="AF485" s="109"/>
      <c r="AG485" s="109"/>
      <c r="AH485" s="109"/>
      <c r="AI485" s="109"/>
      <c r="AJ485" s="109"/>
      <c r="AK485" s="109"/>
    </row>
    <row r="486" spans="1:37" ht="12.75">
      <c r="A486" s="109"/>
      <c r="B486" s="111"/>
      <c r="C486" s="111"/>
      <c r="D486" s="109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  <c r="AA486" s="110"/>
      <c r="AB486" s="110"/>
      <c r="AC486" s="110"/>
      <c r="AD486" s="109"/>
      <c r="AE486" s="109"/>
      <c r="AF486" s="109"/>
      <c r="AG486" s="109"/>
      <c r="AH486" s="109"/>
      <c r="AI486" s="109"/>
      <c r="AJ486" s="109"/>
      <c r="AK486" s="109"/>
    </row>
    <row r="487" spans="1:37" ht="12.75">
      <c r="A487" s="109"/>
      <c r="B487" s="111"/>
      <c r="C487" s="111"/>
      <c r="D487" s="109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  <c r="AA487" s="110"/>
      <c r="AB487" s="110"/>
      <c r="AC487" s="110"/>
      <c r="AD487" s="109"/>
      <c r="AE487" s="109"/>
      <c r="AF487" s="109"/>
      <c r="AG487" s="109"/>
      <c r="AH487" s="109"/>
      <c r="AI487" s="109"/>
      <c r="AJ487" s="109"/>
      <c r="AK487" s="109"/>
    </row>
    <row r="488" spans="1:37" ht="12.75">
      <c r="A488" s="109"/>
      <c r="B488" s="111"/>
      <c r="C488" s="111"/>
      <c r="D488" s="109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0"/>
      <c r="AC488" s="110"/>
      <c r="AD488" s="109"/>
      <c r="AE488" s="109"/>
      <c r="AF488" s="109"/>
      <c r="AG488" s="109"/>
      <c r="AH488" s="109"/>
      <c r="AI488" s="109"/>
      <c r="AJ488" s="109"/>
      <c r="AK488" s="109"/>
    </row>
    <row r="489" spans="1:37" ht="12.75">
      <c r="A489" s="109"/>
      <c r="B489" s="111"/>
      <c r="C489" s="111"/>
      <c r="D489" s="109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  <c r="AA489" s="110"/>
      <c r="AB489" s="110"/>
      <c r="AC489" s="110"/>
      <c r="AD489" s="109"/>
      <c r="AE489" s="109"/>
      <c r="AF489" s="109"/>
      <c r="AG489" s="109"/>
      <c r="AH489" s="109"/>
      <c r="AI489" s="109"/>
      <c r="AJ489" s="109"/>
      <c r="AK489" s="109"/>
    </row>
    <row r="490" spans="1:37" ht="12.75">
      <c r="A490" s="109"/>
      <c r="B490" s="111"/>
      <c r="C490" s="111"/>
      <c r="D490" s="109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0"/>
      <c r="AC490" s="110"/>
      <c r="AD490" s="109"/>
      <c r="AE490" s="109"/>
      <c r="AF490" s="109"/>
      <c r="AG490" s="109"/>
      <c r="AH490" s="109"/>
      <c r="AI490" s="109"/>
      <c r="AJ490" s="109"/>
      <c r="AK490" s="109"/>
    </row>
    <row r="491" spans="1:37" ht="12.75">
      <c r="A491" s="109"/>
      <c r="B491" s="111"/>
      <c r="C491" s="111"/>
      <c r="D491" s="109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0"/>
      <c r="AC491" s="110"/>
      <c r="AD491" s="109"/>
      <c r="AE491" s="109"/>
      <c r="AF491" s="109"/>
      <c r="AG491" s="109"/>
      <c r="AH491" s="109"/>
      <c r="AI491" s="109"/>
      <c r="AJ491" s="109"/>
      <c r="AK491" s="109"/>
    </row>
    <row r="492" spans="1:37" ht="12.75">
      <c r="A492" s="109"/>
      <c r="B492" s="111"/>
      <c r="C492" s="111"/>
      <c r="D492" s="109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0"/>
      <c r="AC492" s="110"/>
      <c r="AD492" s="109"/>
      <c r="AE492" s="109"/>
      <c r="AF492" s="109"/>
      <c r="AG492" s="109"/>
      <c r="AH492" s="109"/>
      <c r="AI492" s="109"/>
      <c r="AJ492" s="109"/>
      <c r="AK492" s="109"/>
    </row>
    <row r="493" spans="1:37" ht="12.75">
      <c r="A493" s="109"/>
      <c r="B493" s="111"/>
      <c r="C493" s="111"/>
      <c r="D493" s="109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0"/>
      <c r="AC493" s="110"/>
      <c r="AD493" s="109"/>
      <c r="AE493" s="109"/>
      <c r="AF493" s="109"/>
      <c r="AG493" s="109"/>
      <c r="AH493" s="109"/>
      <c r="AI493" s="109"/>
      <c r="AJ493" s="109"/>
      <c r="AK493" s="109"/>
    </row>
    <row r="494" spans="1:37" ht="12.75">
      <c r="A494" s="109"/>
      <c r="B494" s="111"/>
      <c r="C494" s="111"/>
      <c r="D494" s="109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0"/>
      <c r="AC494" s="110"/>
      <c r="AD494" s="109"/>
      <c r="AE494" s="109"/>
      <c r="AF494" s="109"/>
      <c r="AG494" s="109"/>
      <c r="AH494" s="109"/>
      <c r="AI494" s="109"/>
      <c r="AJ494" s="109"/>
      <c r="AK494" s="109"/>
    </row>
    <row r="495" spans="1:37" ht="12.75">
      <c r="A495" s="109"/>
      <c r="B495" s="111"/>
      <c r="C495" s="111"/>
      <c r="D495" s="109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  <c r="AA495" s="110"/>
      <c r="AB495" s="110"/>
      <c r="AC495" s="110"/>
      <c r="AD495" s="109"/>
      <c r="AE495" s="109"/>
      <c r="AF495" s="109"/>
      <c r="AG495" s="109"/>
      <c r="AH495" s="109"/>
      <c r="AI495" s="109"/>
      <c r="AJ495" s="109"/>
      <c r="AK495" s="109"/>
    </row>
    <row r="496" spans="1:37" ht="12.75">
      <c r="A496" s="109"/>
      <c r="B496" s="111"/>
      <c r="C496" s="111"/>
      <c r="D496" s="109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0"/>
      <c r="AC496" s="110"/>
      <c r="AD496" s="109"/>
      <c r="AE496" s="109"/>
      <c r="AF496" s="109"/>
      <c r="AG496" s="109"/>
      <c r="AH496" s="109"/>
      <c r="AI496" s="109"/>
      <c r="AJ496" s="109"/>
      <c r="AK496" s="109"/>
    </row>
    <row r="497" spans="1:37" ht="12.75">
      <c r="A497" s="109"/>
      <c r="B497" s="111"/>
      <c r="C497" s="111"/>
      <c r="D497" s="109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0"/>
      <c r="AC497" s="110"/>
      <c r="AD497" s="109"/>
      <c r="AE497" s="109"/>
      <c r="AF497" s="109"/>
      <c r="AG497" s="109"/>
      <c r="AH497" s="109"/>
      <c r="AI497" s="109"/>
      <c r="AJ497" s="109"/>
      <c r="AK497" s="109"/>
    </row>
    <row r="498" spans="1:37" ht="12.75">
      <c r="A498" s="109"/>
      <c r="B498" s="111"/>
      <c r="C498" s="111"/>
      <c r="D498" s="109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0"/>
      <c r="AC498" s="110"/>
      <c r="AD498" s="109"/>
      <c r="AE498" s="109"/>
      <c r="AF498" s="109"/>
      <c r="AG498" s="109"/>
      <c r="AH498" s="109"/>
      <c r="AI498" s="109"/>
      <c r="AJ498" s="109"/>
      <c r="AK498" s="109"/>
    </row>
    <row r="499" spans="1:37" ht="12.75">
      <c r="A499" s="109"/>
      <c r="B499" s="111"/>
      <c r="C499" s="111"/>
      <c r="D499" s="109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0"/>
      <c r="AC499" s="110"/>
      <c r="AD499" s="109"/>
      <c r="AE499" s="109"/>
      <c r="AF499" s="109"/>
      <c r="AG499" s="109"/>
      <c r="AH499" s="109"/>
      <c r="AI499" s="109"/>
      <c r="AJ499" s="109"/>
      <c r="AK499" s="109"/>
    </row>
    <row r="500" spans="1:37" ht="12.75">
      <c r="A500" s="109"/>
      <c r="B500" s="111"/>
      <c r="C500" s="111"/>
      <c r="D500" s="109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0"/>
      <c r="AC500" s="110"/>
      <c r="AD500" s="109"/>
      <c r="AE500" s="109"/>
      <c r="AF500" s="109"/>
      <c r="AG500" s="109"/>
      <c r="AH500" s="109"/>
      <c r="AI500" s="109"/>
      <c r="AJ500" s="109"/>
      <c r="AK500" s="109"/>
    </row>
    <row r="501" spans="1:37" ht="12.75">
      <c r="A501" s="109"/>
      <c r="B501" s="111"/>
      <c r="C501" s="111"/>
      <c r="D501" s="109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  <c r="AA501" s="110"/>
      <c r="AB501" s="110"/>
      <c r="AC501" s="110"/>
      <c r="AD501" s="109"/>
      <c r="AE501" s="109"/>
      <c r="AF501" s="109"/>
      <c r="AG501" s="109"/>
      <c r="AH501" s="109"/>
      <c r="AI501" s="109"/>
      <c r="AJ501" s="109"/>
      <c r="AK501" s="109"/>
    </row>
    <row r="502" spans="1:37" ht="12.75">
      <c r="A502" s="109"/>
      <c r="B502" s="111"/>
      <c r="C502" s="111"/>
      <c r="D502" s="109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0"/>
      <c r="AB502" s="110"/>
      <c r="AC502" s="110"/>
      <c r="AD502" s="109"/>
      <c r="AE502" s="109"/>
      <c r="AF502" s="109"/>
      <c r="AG502" s="109"/>
      <c r="AH502" s="109"/>
      <c r="AI502" s="109"/>
      <c r="AJ502" s="109"/>
      <c r="AK502" s="109"/>
    </row>
    <row r="503" spans="1:37" ht="12.75">
      <c r="A503" s="109"/>
      <c r="B503" s="111"/>
      <c r="C503" s="111"/>
      <c r="D503" s="109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0"/>
      <c r="AC503" s="110"/>
      <c r="AD503" s="109"/>
      <c r="AE503" s="109"/>
      <c r="AF503" s="109"/>
      <c r="AG503" s="109"/>
      <c r="AH503" s="109"/>
      <c r="AI503" s="109"/>
      <c r="AJ503" s="109"/>
      <c r="AK503" s="109"/>
    </row>
    <row r="504" spans="1:37" ht="12.75">
      <c r="A504" s="109"/>
      <c r="B504" s="111"/>
      <c r="C504" s="111"/>
      <c r="D504" s="109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0"/>
      <c r="AC504" s="110"/>
      <c r="AD504" s="109"/>
      <c r="AE504" s="109"/>
      <c r="AF504" s="109"/>
      <c r="AG504" s="109"/>
      <c r="AH504" s="109"/>
      <c r="AI504" s="109"/>
      <c r="AJ504" s="109"/>
      <c r="AK504" s="109"/>
    </row>
    <row r="505" spans="1:37" ht="12.75">
      <c r="A505" s="109"/>
      <c r="B505" s="111"/>
      <c r="C505" s="111"/>
      <c r="D505" s="109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0"/>
      <c r="AC505" s="110"/>
      <c r="AD505" s="109"/>
      <c r="AE505" s="109"/>
      <c r="AF505" s="109"/>
      <c r="AG505" s="109"/>
      <c r="AH505" s="109"/>
      <c r="AI505" s="109"/>
      <c r="AJ505" s="109"/>
      <c r="AK505" s="109"/>
    </row>
    <row r="506" spans="1:37" ht="12.75">
      <c r="A506" s="109"/>
      <c r="B506" s="111"/>
      <c r="C506" s="111"/>
      <c r="D506" s="109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0"/>
      <c r="AC506" s="110"/>
      <c r="AD506" s="109"/>
      <c r="AE506" s="109"/>
      <c r="AF506" s="109"/>
      <c r="AG506" s="109"/>
      <c r="AH506" s="109"/>
      <c r="AI506" s="109"/>
      <c r="AJ506" s="109"/>
      <c r="AK506" s="109"/>
    </row>
    <row r="507" spans="1:37" ht="12.75">
      <c r="A507" s="109"/>
      <c r="B507" s="111"/>
      <c r="C507" s="111"/>
      <c r="D507" s="109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  <c r="AA507" s="110"/>
      <c r="AB507" s="110"/>
      <c r="AC507" s="110"/>
      <c r="AD507" s="109"/>
      <c r="AE507" s="109"/>
      <c r="AF507" s="109"/>
      <c r="AG507" s="109"/>
      <c r="AH507" s="109"/>
      <c r="AI507" s="109"/>
      <c r="AJ507" s="109"/>
      <c r="AK507" s="109"/>
    </row>
    <row r="508" spans="1:37" ht="12.75">
      <c r="A508" s="109"/>
      <c r="B508" s="111"/>
      <c r="C508" s="111"/>
      <c r="D508" s="109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0"/>
      <c r="AC508" s="110"/>
      <c r="AD508" s="109"/>
      <c r="AE508" s="109"/>
      <c r="AF508" s="109"/>
      <c r="AG508" s="109"/>
      <c r="AH508" s="109"/>
      <c r="AI508" s="109"/>
      <c r="AJ508" s="109"/>
      <c r="AK508" s="109"/>
    </row>
    <row r="509" spans="1:37" ht="12.75">
      <c r="A509" s="109"/>
      <c r="B509" s="111"/>
      <c r="C509" s="111"/>
      <c r="D509" s="109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0"/>
      <c r="AC509" s="110"/>
      <c r="AD509" s="109"/>
      <c r="AE509" s="109"/>
      <c r="AF509" s="109"/>
      <c r="AG509" s="109"/>
      <c r="AH509" s="109"/>
      <c r="AI509" s="109"/>
      <c r="AJ509" s="109"/>
      <c r="AK509" s="109"/>
    </row>
    <row r="510" spans="1:37" ht="12.75">
      <c r="A510" s="109"/>
      <c r="B510" s="111"/>
      <c r="C510" s="111"/>
      <c r="D510" s="109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  <c r="AA510" s="110"/>
      <c r="AB510" s="110"/>
      <c r="AC510" s="110"/>
      <c r="AD510" s="109"/>
      <c r="AE510" s="109"/>
      <c r="AF510" s="109"/>
      <c r="AG510" s="109"/>
      <c r="AH510" s="109"/>
      <c r="AI510" s="109"/>
      <c r="AJ510" s="109"/>
      <c r="AK510" s="109"/>
    </row>
    <row r="511" spans="1:37" ht="12.75">
      <c r="A511" s="109"/>
      <c r="B511" s="111"/>
      <c r="C511" s="111"/>
      <c r="D511" s="109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  <c r="AA511" s="110"/>
      <c r="AB511" s="110"/>
      <c r="AC511" s="110"/>
      <c r="AD511" s="109"/>
      <c r="AE511" s="109"/>
      <c r="AF511" s="109"/>
      <c r="AG511" s="109"/>
      <c r="AH511" s="109"/>
      <c r="AI511" s="109"/>
      <c r="AJ511" s="109"/>
      <c r="AK511" s="109"/>
    </row>
    <row r="512" spans="1:37" ht="12.75">
      <c r="A512" s="109"/>
      <c r="B512" s="111"/>
      <c r="C512" s="111"/>
      <c r="D512" s="109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0"/>
      <c r="AC512" s="110"/>
      <c r="AD512" s="109"/>
      <c r="AE512" s="109"/>
      <c r="AF512" s="109"/>
      <c r="AG512" s="109"/>
      <c r="AH512" s="109"/>
      <c r="AI512" s="109"/>
      <c r="AJ512" s="109"/>
      <c r="AK512" s="109"/>
    </row>
    <row r="513" spans="1:37" ht="12.75">
      <c r="A513" s="109"/>
      <c r="B513" s="111"/>
      <c r="C513" s="111"/>
      <c r="D513" s="109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0"/>
      <c r="AC513" s="110"/>
      <c r="AD513" s="109"/>
      <c r="AE513" s="109"/>
      <c r="AF513" s="109"/>
      <c r="AG513" s="109"/>
      <c r="AH513" s="109"/>
      <c r="AI513" s="109"/>
      <c r="AJ513" s="109"/>
      <c r="AK513" s="109"/>
    </row>
    <row r="514" spans="1:37" ht="12.75">
      <c r="A514" s="109"/>
      <c r="B514" s="111"/>
      <c r="C514" s="111"/>
      <c r="D514" s="109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0"/>
      <c r="AC514" s="110"/>
      <c r="AD514" s="109"/>
      <c r="AE514" s="109"/>
      <c r="AF514" s="109"/>
      <c r="AG514" s="109"/>
      <c r="AH514" s="109"/>
      <c r="AI514" s="109"/>
      <c r="AJ514" s="109"/>
      <c r="AK514" s="109"/>
    </row>
    <row r="515" spans="1:37" ht="12.75">
      <c r="A515" s="109"/>
      <c r="B515" s="111"/>
      <c r="C515" s="111"/>
      <c r="D515" s="109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0"/>
      <c r="AC515" s="110"/>
      <c r="AD515" s="109"/>
      <c r="AE515" s="109"/>
      <c r="AF515" s="109"/>
      <c r="AG515" s="109"/>
      <c r="AH515" s="109"/>
      <c r="AI515" s="109"/>
      <c r="AJ515" s="109"/>
      <c r="AK515" s="109"/>
    </row>
    <row r="516" spans="1:37" ht="12.75">
      <c r="A516" s="109"/>
      <c r="B516" s="111"/>
      <c r="C516" s="111"/>
      <c r="D516" s="109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0"/>
      <c r="AC516" s="110"/>
      <c r="AD516" s="109"/>
      <c r="AE516" s="109"/>
      <c r="AF516" s="109"/>
      <c r="AG516" s="109"/>
      <c r="AH516" s="109"/>
      <c r="AI516" s="109"/>
      <c r="AJ516" s="109"/>
      <c r="AK516" s="109"/>
    </row>
    <row r="517" spans="1:37" ht="12.75">
      <c r="A517" s="109"/>
      <c r="B517" s="111"/>
      <c r="C517" s="111"/>
      <c r="D517" s="109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  <c r="AA517" s="110"/>
      <c r="AB517" s="110"/>
      <c r="AC517" s="110"/>
      <c r="AD517" s="109"/>
      <c r="AE517" s="109"/>
      <c r="AF517" s="109"/>
      <c r="AG517" s="109"/>
      <c r="AH517" s="109"/>
      <c r="AI517" s="109"/>
      <c r="AJ517" s="109"/>
      <c r="AK517" s="109"/>
    </row>
    <row r="518" spans="1:37" ht="12.75">
      <c r="A518" s="109"/>
      <c r="B518" s="111"/>
      <c r="C518" s="111"/>
      <c r="D518" s="109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  <c r="AA518" s="110"/>
      <c r="AB518" s="110"/>
      <c r="AC518" s="110"/>
      <c r="AD518" s="109"/>
      <c r="AE518" s="109"/>
      <c r="AF518" s="109"/>
      <c r="AG518" s="109"/>
      <c r="AH518" s="109"/>
      <c r="AI518" s="109"/>
      <c r="AJ518" s="109"/>
      <c r="AK518" s="109"/>
    </row>
    <row r="519" spans="1:37" ht="12.75">
      <c r="A519" s="109"/>
      <c r="B519" s="111"/>
      <c r="C519" s="111"/>
      <c r="D519" s="109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  <c r="AA519" s="110"/>
      <c r="AB519" s="110"/>
      <c r="AC519" s="110"/>
      <c r="AD519" s="109"/>
      <c r="AE519" s="109"/>
      <c r="AF519" s="109"/>
      <c r="AG519" s="109"/>
      <c r="AH519" s="109"/>
      <c r="AI519" s="109"/>
      <c r="AJ519" s="109"/>
      <c r="AK519" s="109"/>
    </row>
    <row r="520" spans="1:37" ht="12.75">
      <c r="A520" s="109"/>
      <c r="B520" s="111"/>
      <c r="C520" s="111"/>
      <c r="D520" s="109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  <c r="AA520" s="110"/>
      <c r="AB520" s="110"/>
      <c r="AC520" s="110"/>
      <c r="AD520" s="109"/>
      <c r="AE520" s="109"/>
      <c r="AF520" s="109"/>
      <c r="AG520" s="109"/>
      <c r="AH520" s="109"/>
      <c r="AI520" s="109"/>
      <c r="AJ520" s="109"/>
      <c r="AK520" s="109"/>
    </row>
    <row r="521" spans="1:37" ht="12.75">
      <c r="A521" s="109"/>
      <c r="B521" s="111"/>
      <c r="C521" s="111"/>
      <c r="D521" s="109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  <c r="AA521" s="110"/>
      <c r="AB521" s="110"/>
      <c r="AC521" s="110"/>
      <c r="AD521" s="109"/>
      <c r="AE521" s="109"/>
      <c r="AF521" s="109"/>
      <c r="AG521" s="109"/>
      <c r="AH521" s="109"/>
      <c r="AI521" s="109"/>
      <c r="AJ521" s="109"/>
      <c r="AK521" s="109"/>
    </row>
    <row r="522" spans="1:37" ht="12.75">
      <c r="A522" s="109"/>
      <c r="B522" s="111"/>
      <c r="C522" s="111"/>
      <c r="D522" s="109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  <c r="AA522" s="110"/>
      <c r="AB522" s="110"/>
      <c r="AC522" s="110"/>
      <c r="AD522" s="109"/>
      <c r="AE522" s="109"/>
      <c r="AF522" s="109"/>
      <c r="AG522" s="109"/>
      <c r="AH522" s="109"/>
      <c r="AI522" s="109"/>
      <c r="AJ522" s="109"/>
      <c r="AK522" s="109"/>
    </row>
    <row r="523" spans="1:37" ht="12.75">
      <c r="A523" s="109"/>
      <c r="B523" s="111"/>
      <c r="C523" s="111"/>
      <c r="D523" s="109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0"/>
      <c r="AC523" s="110"/>
      <c r="AD523" s="109"/>
      <c r="AE523" s="109"/>
      <c r="AF523" s="109"/>
      <c r="AG523" s="109"/>
      <c r="AH523" s="109"/>
      <c r="AI523" s="109"/>
      <c r="AJ523" s="109"/>
      <c r="AK523" s="109"/>
    </row>
    <row r="524" spans="1:37" ht="12.75">
      <c r="A524" s="109"/>
      <c r="B524" s="111"/>
      <c r="C524" s="111"/>
      <c r="D524" s="109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0"/>
      <c r="AC524" s="110"/>
      <c r="AD524" s="109"/>
      <c r="AE524" s="109"/>
      <c r="AF524" s="109"/>
      <c r="AG524" s="109"/>
      <c r="AH524" s="109"/>
      <c r="AI524" s="109"/>
      <c r="AJ524" s="109"/>
      <c r="AK524" s="109"/>
    </row>
    <row r="525" spans="1:37" ht="12.75">
      <c r="A525" s="109"/>
      <c r="B525" s="111"/>
      <c r="C525" s="111"/>
      <c r="D525" s="109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0"/>
      <c r="AC525" s="110"/>
      <c r="AD525" s="109"/>
      <c r="AE525" s="109"/>
      <c r="AF525" s="109"/>
      <c r="AG525" s="109"/>
      <c r="AH525" s="109"/>
      <c r="AI525" s="109"/>
      <c r="AJ525" s="109"/>
      <c r="AK525" s="109"/>
    </row>
    <row r="526" spans="1:37" ht="12.75">
      <c r="A526" s="109"/>
      <c r="B526" s="111"/>
      <c r="C526" s="111"/>
      <c r="D526" s="109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  <c r="AA526" s="110"/>
      <c r="AB526" s="110"/>
      <c r="AC526" s="110"/>
      <c r="AD526" s="109"/>
      <c r="AE526" s="109"/>
      <c r="AF526" s="109"/>
      <c r="AG526" s="109"/>
      <c r="AH526" s="109"/>
      <c r="AI526" s="109"/>
      <c r="AJ526" s="109"/>
      <c r="AK526" s="109"/>
    </row>
    <row r="527" spans="1:37" ht="12.75">
      <c r="A527" s="109"/>
      <c r="B527" s="111"/>
      <c r="C527" s="111"/>
      <c r="D527" s="109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0"/>
      <c r="AC527" s="110"/>
      <c r="AD527" s="109"/>
      <c r="AE527" s="109"/>
      <c r="AF527" s="109"/>
      <c r="AG527" s="109"/>
      <c r="AH527" s="109"/>
      <c r="AI527" s="109"/>
      <c r="AJ527" s="109"/>
      <c r="AK527" s="109"/>
    </row>
    <row r="528" spans="1:37" ht="12.75">
      <c r="A528" s="109"/>
      <c r="B528" s="111"/>
      <c r="C528" s="111"/>
      <c r="D528" s="109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  <c r="AA528" s="110"/>
      <c r="AB528" s="110"/>
      <c r="AC528" s="110"/>
      <c r="AD528" s="109"/>
      <c r="AE528" s="109"/>
      <c r="AF528" s="109"/>
      <c r="AG528" s="109"/>
      <c r="AH528" s="109"/>
      <c r="AI528" s="109"/>
      <c r="AJ528" s="109"/>
      <c r="AK528" s="109"/>
    </row>
    <row r="529" spans="1:37" ht="12.75">
      <c r="A529" s="109"/>
      <c r="B529" s="111"/>
      <c r="C529" s="111"/>
      <c r="D529" s="109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  <c r="AA529" s="110"/>
      <c r="AB529" s="110"/>
      <c r="AC529" s="110"/>
      <c r="AD529" s="109"/>
      <c r="AE529" s="109"/>
      <c r="AF529" s="109"/>
      <c r="AG529" s="109"/>
      <c r="AH529" s="109"/>
      <c r="AI529" s="109"/>
      <c r="AJ529" s="109"/>
      <c r="AK529" s="109"/>
    </row>
    <row r="530" spans="1:37" ht="12.75">
      <c r="A530" s="109"/>
      <c r="B530" s="111"/>
      <c r="C530" s="111"/>
      <c r="D530" s="109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  <c r="AA530" s="110"/>
      <c r="AB530" s="110"/>
      <c r="AC530" s="110"/>
      <c r="AD530" s="109"/>
      <c r="AE530" s="109"/>
      <c r="AF530" s="109"/>
      <c r="AG530" s="109"/>
      <c r="AH530" s="109"/>
      <c r="AI530" s="109"/>
      <c r="AJ530" s="109"/>
      <c r="AK530" s="109"/>
    </row>
    <row r="531" spans="1:37" ht="12.75">
      <c r="A531" s="109"/>
      <c r="B531" s="111"/>
      <c r="C531" s="111"/>
      <c r="D531" s="109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  <c r="AA531" s="110"/>
      <c r="AB531" s="110"/>
      <c r="AC531" s="110"/>
      <c r="AD531" s="109"/>
      <c r="AE531" s="109"/>
      <c r="AF531" s="109"/>
      <c r="AG531" s="109"/>
      <c r="AH531" s="109"/>
      <c r="AI531" s="109"/>
      <c r="AJ531" s="109"/>
      <c r="AK531" s="109"/>
    </row>
    <row r="532" spans="1:37" ht="12.75">
      <c r="A532" s="109"/>
      <c r="B532" s="111"/>
      <c r="C532" s="111"/>
      <c r="D532" s="109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  <c r="AA532" s="110"/>
      <c r="AB532" s="110"/>
      <c r="AC532" s="110"/>
      <c r="AD532" s="109"/>
      <c r="AE532" s="109"/>
      <c r="AF532" s="109"/>
      <c r="AG532" s="109"/>
      <c r="AH532" s="109"/>
      <c r="AI532" s="109"/>
      <c r="AJ532" s="109"/>
      <c r="AK532" s="109"/>
    </row>
    <row r="533" spans="1:37" ht="12.75">
      <c r="A533" s="109"/>
      <c r="B533" s="111"/>
      <c r="C533" s="111"/>
      <c r="D533" s="109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0"/>
      <c r="AC533" s="110"/>
      <c r="AD533" s="109"/>
      <c r="AE533" s="109"/>
      <c r="AF533" s="109"/>
      <c r="AG533" s="109"/>
      <c r="AH533" s="109"/>
      <c r="AI533" s="109"/>
      <c r="AJ533" s="109"/>
      <c r="AK533" s="109"/>
    </row>
    <row r="534" spans="1:37" ht="12.75">
      <c r="A534" s="109"/>
      <c r="B534" s="111"/>
      <c r="C534" s="111"/>
      <c r="D534" s="109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  <c r="AA534" s="110"/>
      <c r="AB534" s="110"/>
      <c r="AC534" s="110"/>
      <c r="AD534" s="109"/>
      <c r="AE534" s="109"/>
      <c r="AF534" s="109"/>
      <c r="AG534" s="109"/>
      <c r="AH534" s="109"/>
      <c r="AI534" s="109"/>
      <c r="AJ534" s="109"/>
      <c r="AK534" s="109"/>
    </row>
    <row r="535" spans="1:37" ht="12.75">
      <c r="A535" s="109"/>
      <c r="B535" s="111"/>
      <c r="C535" s="111"/>
      <c r="D535" s="109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0"/>
      <c r="AC535" s="110"/>
      <c r="AD535" s="109"/>
      <c r="AE535" s="109"/>
      <c r="AF535" s="109"/>
      <c r="AG535" s="109"/>
      <c r="AH535" s="109"/>
      <c r="AI535" s="109"/>
      <c r="AJ535" s="109"/>
      <c r="AK535" s="109"/>
    </row>
    <row r="536" spans="1:37" ht="12.75">
      <c r="A536" s="109"/>
      <c r="B536" s="111"/>
      <c r="C536" s="111"/>
      <c r="D536" s="109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  <c r="AA536" s="110"/>
      <c r="AB536" s="110"/>
      <c r="AC536" s="110"/>
      <c r="AD536" s="109"/>
      <c r="AE536" s="109"/>
      <c r="AF536" s="109"/>
      <c r="AG536" s="109"/>
      <c r="AH536" s="109"/>
      <c r="AI536" s="109"/>
      <c r="AJ536" s="109"/>
      <c r="AK536" s="109"/>
    </row>
    <row r="537" spans="1:37" ht="12.75">
      <c r="A537" s="109"/>
      <c r="B537" s="111"/>
      <c r="C537" s="111"/>
      <c r="D537" s="109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  <c r="AA537" s="110"/>
      <c r="AB537" s="110"/>
      <c r="AC537" s="110"/>
      <c r="AD537" s="109"/>
      <c r="AE537" s="109"/>
      <c r="AF537" s="109"/>
      <c r="AG537" s="109"/>
      <c r="AH537" s="109"/>
      <c r="AI537" s="109"/>
      <c r="AJ537" s="109"/>
      <c r="AK537" s="109"/>
    </row>
    <row r="538" spans="1:37" ht="12.75">
      <c r="A538" s="109"/>
      <c r="B538" s="111"/>
      <c r="C538" s="111"/>
      <c r="D538" s="109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  <c r="AA538" s="110"/>
      <c r="AB538" s="110"/>
      <c r="AC538" s="110"/>
      <c r="AD538" s="109"/>
      <c r="AE538" s="109"/>
      <c r="AF538" s="109"/>
      <c r="AG538" s="109"/>
      <c r="AH538" s="109"/>
      <c r="AI538" s="109"/>
      <c r="AJ538" s="109"/>
      <c r="AK538" s="109"/>
    </row>
    <row r="539" spans="1:37" ht="12.75">
      <c r="A539" s="109"/>
      <c r="B539" s="111"/>
      <c r="C539" s="111"/>
      <c r="D539" s="109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0"/>
      <c r="AC539" s="110"/>
      <c r="AD539" s="109"/>
      <c r="AE539" s="109"/>
      <c r="AF539" s="109"/>
      <c r="AG539" s="109"/>
      <c r="AH539" s="109"/>
      <c r="AI539" s="109"/>
      <c r="AJ539" s="109"/>
      <c r="AK539" s="109"/>
    </row>
    <row r="540" spans="1:37" ht="12.75">
      <c r="A540" s="109"/>
      <c r="B540" s="111"/>
      <c r="C540" s="111"/>
      <c r="D540" s="109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  <c r="AA540" s="110"/>
      <c r="AB540" s="110"/>
      <c r="AC540" s="110"/>
      <c r="AD540" s="109"/>
      <c r="AE540" s="109"/>
      <c r="AF540" s="109"/>
      <c r="AG540" s="109"/>
      <c r="AH540" s="109"/>
      <c r="AI540" s="109"/>
      <c r="AJ540" s="109"/>
      <c r="AK540" s="109"/>
    </row>
    <row r="541" spans="1:37" ht="12.75">
      <c r="A541" s="109"/>
      <c r="B541" s="111"/>
      <c r="C541" s="111"/>
      <c r="D541" s="109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0"/>
      <c r="AC541" s="110"/>
      <c r="AD541" s="109"/>
      <c r="AE541" s="109"/>
      <c r="AF541" s="109"/>
      <c r="AG541" s="109"/>
      <c r="AH541" s="109"/>
      <c r="AI541" s="109"/>
      <c r="AJ541" s="109"/>
      <c r="AK541" s="109"/>
    </row>
    <row r="542" spans="1:37" ht="12.75">
      <c r="A542" s="109"/>
      <c r="B542" s="111"/>
      <c r="C542" s="111"/>
      <c r="D542" s="109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  <c r="AA542" s="110"/>
      <c r="AB542" s="110"/>
      <c r="AC542" s="110"/>
      <c r="AD542" s="109"/>
      <c r="AE542" s="109"/>
      <c r="AF542" s="109"/>
      <c r="AG542" s="109"/>
      <c r="AH542" s="109"/>
      <c r="AI542" s="109"/>
      <c r="AJ542" s="109"/>
      <c r="AK542" s="109"/>
    </row>
    <row r="543" spans="1:37" ht="12.75">
      <c r="A543" s="109"/>
      <c r="B543" s="111"/>
      <c r="C543" s="111"/>
      <c r="D543" s="109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0"/>
      <c r="AC543" s="110"/>
      <c r="AD543" s="109"/>
      <c r="AE543" s="109"/>
      <c r="AF543" s="109"/>
      <c r="AG543" s="109"/>
      <c r="AH543" s="109"/>
      <c r="AI543" s="109"/>
      <c r="AJ543" s="109"/>
      <c r="AK543" s="109"/>
    </row>
    <row r="544" spans="1:37" ht="12.75">
      <c r="A544" s="109"/>
      <c r="B544" s="111"/>
      <c r="C544" s="111"/>
      <c r="D544" s="109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0"/>
      <c r="AC544" s="110"/>
      <c r="AD544" s="109"/>
      <c r="AE544" s="109"/>
      <c r="AF544" s="109"/>
      <c r="AG544" s="109"/>
      <c r="AH544" s="109"/>
      <c r="AI544" s="109"/>
      <c r="AJ544" s="109"/>
      <c r="AK544" s="109"/>
    </row>
    <row r="545" spans="1:37" ht="12.75">
      <c r="A545" s="109"/>
      <c r="B545" s="111"/>
      <c r="C545" s="111"/>
      <c r="D545" s="109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  <c r="AA545" s="110"/>
      <c r="AB545" s="110"/>
      <c r="AC545" s="110"/>
      <c r="AD545" s="109"/>
      <c r="AE545" s="109"/>
      <c r="AF545" s="109"/>
      <c r="AG545" s="109"/>
      <c r="AH545" s="109"/>
      <c r="AI545" s="109"/>
      <c r="AJ545" s="109"/>
      <c r="AK545" s="109"/>
    </row>
    <row r="546" spans="1:37" ht="12.75">
      <c r="A546" s="109"/>
      <c r="B546" s="111"/>
      <c r="C546" s="111"/>
      <c r="D546" s="109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  <c r="AA546" s="110"/>
      <c r="AB546" s="110"/>
      <c r="AC546" s="110"/>
      <c r="AD546" s="109"/>
      <c r="AE546" s="109"/>
      <c r="AF546" s="109"/>
      <c r="AG546" s="109"/>
      <c r="AH546" s="109"/>
      <c r="AI546" s="109"/>
      <c r="AJ546" s="109"/>
      <c r="AK546" s="109"/>
    </row>
    <row r="547" spans="1:37" ht="12.75">
      <c r="A547" s="109"/>
      <c r="B547" s="111"/>
      <c r="C547" s="111"/>
      <c r="D547" s="109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0"/>
      <c r="AC547" s="110"/>
      <c r="AD547" s="109"/>
      <c r="AE547" s="109"/>
      <c r="AF547" s="109"/>
      <c r="AG547" s="109"/>
      <c r="AH547" s="109"/>
      <c r="AI547" s="109"/>
      <c r="AJ547" s="109"/>
      <c r="AK547" s="109"/>
    </row>
    <row r="548" spans="1:37" ht="12.75">
      <c r="A548" s="109"/>
      <c r="B548" s="111"/>
      <c r="C548" s="111"/>
      <c r="D548" s="109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  <c r="AA548" s="110"/>
      <c r="AB548" s="110"/>
      <c r="AC548" s="110"/>
      <c r="AD548" s="109"/>
      <c r="AE548" s="109"/>
      <c r="AF548" s="109"/>
      <c r="AG548" s="109"/>
      <c r="AH548" s="109"/>
      <c r="AI548" s="109"/>
      <c r="AJ548" s="109"/>
      <c r="AK548" s="109"/>
    </row>
    <row r="549" spans="1:37" ht="12.75">
      <c r="A549" s="109"/>
      <c r="B549" s="111"/>
      <c r="C549" s="111"/>
      <c r="D549" s="109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0"/>
      <c r="AC549" s="110"/>
      <c r="AD549" s="109"/>
      <c r="AE549" s="109"/>
      <c r="AF549" s="109"/>
      <c r="AG549" s="109"/>
      <c r="AH549" s="109"/>
      <c r="AI549" s="109"/>
      <c r="AJ549" s="109"/>
      <c r="AK549" s="109"/>
    </row>
    <row r="550" spans="1:37" ht="12.75">
      <c r="A550" s="109"/>
      <c r="B550" s="111"/>
      <c r="C550" s="111"/>
      <c r="D550" s="109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0"/>
      <c r="AC550" s="110"/>
      <c r="AD550" s="109"/>
      <c r="AE550" s="109"/>
      <c r="AF550" s="109"/>
      <c r="AG550" s="109"/>
      <c r="AH550" s="109"/>
      <c r="AI550" s="109"/>
      <c r="AJ550" s="109"/>
      <c r="AK550" s="109"/>
    </row>
    <row r="551" spans="1:37" ht="12.75">
      <c r="A551" s="109"/>
      <c r="B551" s="111"/>
      <c r="C551" s="111"/>
      <c r="D551" s="109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  <c r="AA551" s="110"/>
      <c r="AB551" s="110"/>
      <c r="AC551" s="110"/>
      <c r="AD551" s="109"/>
      <c r="AE551" s="109"/>
      <c r="AF551" s="109"/>
      <c r="AG551" s="109"/>
      <c r="AH551" s="109"/>
      <c r="AI551" s="109"/>
      <c r="AJ551" s="109"/>
      <c r="AK551" s="109"/>
    </row>
    <row r="552" spans="1:37" ht="12.75">
      <c r="A552" s="109"/>
      <c r="B552" s="111"/>
      <c r="C552" s="111"/>
      <c r="D552" s="109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  <c r="AA552" s="110"/>
      <c r="AB552" s="110"/>
      <c r="AC552" s="110"/>
      <c r="AD552" s="109"/>
      <c r="AE552" s="109"/>
      <c r="AF552" s="109"/>
      <c r="AG552" s="109"/>
      <c r="AH552" s="109"/>
      <c r="AI552" s="109"/>
      <c r="AJ552" s="109"/>
      <c r="AK552" s="109"/>
    </row>
    <row r="553" spans="1:37" ht="12.75">
      <c r="A553" s="109"/>
      <c r="B553" s="111"/>
      <c r="C553" s="111"/>
      <c r="D553" s="109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  <c r="AA553" s="110"/>
      <c r="AB553" s="110"/>
      <c r="AC553" s="110"/>
      <c r="AD553" s="109"/>
      <c r="AE553" s="109"/>
      <c r="AF553" s="109"/>
      <c r="AG553" s="109"/>
      <c r="AH553" s="109"/>
      <c r="AI553" s="109"/>
      <c r="AJ553" s="109"/>
      <c r="AK553" s="109"/>
    </row>
    <row r="554" spans="1:37" ht="12.75">
      <c r="A554" s="109"/>
      <c r="B554" s="111"/>
      <c r="C554" s="111"/>
      <c r="D554" s="109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  <c r="AA554" s="110"/>
      <c r="AB554" s="110"/>
      <c r="AC554" s="110"/>
      <c r="AD554" s="109"/>
      <c r="AE554" s="109"/>
      <c r="AF554" s="109"/>
      <c r="AG554" s="109"/>
      <c r="AH554" s="109"/>
      <c r="AI554" s="109"/>
      <c r="AJ554" s="109"/>
      <c r="AK554" s="109"/>
    </row>
    <row r="555" spans="1:37" ht="12.75">
      <c r="A555" s="109"/>
      <c r="B555" s="111"/>
      <c r="C555" s="111"/>
      <c r="D555" s="109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  <c r="AA555" s="110"/>
      <c r="AB555" s="110"/>
      <c r="AC555" s="110"/>
      <c r="AD555" s="109"/>
      <c r="AE555" s="109"/>
      <c r="AF555" s="109"/>
      <c r="AG555" s="109"/>
      <c r="AH555" s="109"/>
      <c r="AI555" s="109"/>
      <c r="AJ555" s="109"/>
      <c r="AK555" s="109"/>
    </row>
    <row r="556" spans="1:37" ht="12.75">
      <c r="A556" s="109"/>
      <c r="B556" s="111"/>
      <c r="C556" s="111"/>
      <c r="D556" s="109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0"/>
      <c r="AC556" s="110"/>
      <c r="AD556" s="109"/>
      <c r="AE556" s="109"/>
      <c r="AF556" s="109"/>
      <c r="AG556" s="109"/>
      <c r="AH556" s="109"/>
      <c r="AI556" s="109"/>
      <c r="AJ556" s="109"/>
      <c r="AK556" s="109"/>
    </row>
    <row r="557" spans="1:37" ht="12.75">
      <c r="A557" s="109"/>
      <c r="B557" s="111"/>
      <c r="C557" s="111"/>
      <c r="D557" s="109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0"/>
      <c r="AC557" s="110"/>
      <c r="AD557" s="109"/>
      <c r="AE557" s="109"/>
      <c r="AF557" s="109"/>
      <c r="AG557" s="109"/>
      <c r="AH557" s="109"/>
      <c r="AI557" s="109"/>
      <c r="AJ557" s="109"/>
      <c r="AK557" s="109"/>
    </row>
    <row r="558" spans="1:37" ht="12.75">
      <c r="A558" s="109"/>
      <c r="B558" s="111"/>
      <c r="C558" s="111"/>
      <c r="D558" s="109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  <c r="AA558" s="110"/>
      <c r="AB558" s="110"/>
      <c r="AC558" s="110"/>
      <c r="AD558" s="109"/>
      <c r="AE558" s="109"/>
      <c r="AF558" s="109"/>
      <c r="AG558" s="109"/>
      <c r="AH558" s="109"/>
      <c r="AI558" s="109"/>
      <c r="AJ558" s="109"/>
      <c r="AK558" s="109"/>
    </row>
    <row r="559" spans="1:37" ht="12.75">
      <c r="A559" s="109"/>
      <c r="B559" s="111"/>
      <c r="C559" s="111"/>
      <c r="D559" s="109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  <c r="AA559" s="110"/>
      <c r="AB559" s="110"/>
      <c r="AC559" s="110"/>
      <c r="AD559" s="109"/>
      <c r="AE559" s="109"/>
      <c r="AF559" s="109"/>
      <c r="AG559" s="109"/>
      <c r="AH559" s="109"/>
      <c r="AI559" s="109"/>
      <c r="AJ559" s="109"/>
      <c r="AK559" s="109"/>
    </row>
    <row r="560" spans="1:37" ht="12.75">
      <c r="A560" s="109"/>
      <c r="B560" s="111"/>
      <c r="C560" s="111"/>
      <c r="D560" s="109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  <c r="AA560" s="110"/>
      <c r="AB560" s="110"/>
      <c r="AC560" s="110"/>
      <c r="AD560" s="109"/>
      <c r="AE560" s="109"/>
      <c r="AF560" s="109"/>
      <c r="AG560" s="109"/>
      <c r="AH560" s="109"/>
      <c r="AI560" s="109"/>
      <c r="AJ560" s="109"/>
      <c r="AK560" s="109"/>
    </row>
    <row r="561" spans="1:37" ht="12.75">
      <c r="A561" s="109"/>
      <c r="B561" s="111"/>
      <c r="C561" s="111"/>
      <c r="D561" s="109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  <c r="AA561" s="110"/>
      <c r="AB561" s="110"/>
      <c r="AC561" s="110"/>
      <c r="AD561" s="109"/>
      <c r="AE561" s="109"/>
      <c r="AF561" s="109"/>
      <c r="AG561" s="109"/>
      <c r="AH561" s="109"/>
      <c r="AI561" s="109"/>
      <c r="AJ561" s="109"/>
      <c r="AK561" s="109"/>
    </row>
    <row r="562" spans="1:37" ht="12.75">
      <c r="A562" s="109"/>
      <c r="B562" s="111"/>
      <c r="C562" s="111"/>
      <c r="D562" s="109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  <c r="AA562" s="110"/>
      <c r="AB562" s="110"/>
      <c r="AC562" s="110"/>
      <c r="AD562" s="109"/>
      <c r="AE562" s="109"/>
      <c r="AF562" s="109"/>
      <c r="AG562" s="109"/>
      <c r="AH562" s="109"/>
      <c r="AI562" s="109"/>
      <c r="AJ562" s="109"/>
      <c r="AK562" s="109"/>
    </row>
    <row r="563" spans="1:37" ht="12.75">
      <c r="A563" s="109"/>
      <c r="B563" s="111"/>
      <c r="C563" s="111"/>
      <c r="D563" s="109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  <c r="AA563" s="110"/>
      <c r="AB563" s="110"/>
      <c r="AC563" s="110"/>
      <c r="AD563" s="109"/>
      <c r="AE563" s="109"/>
      <c r="AF563" s="109"/>
      <c r="AG563" s="109"/>
      <c r="AH563" s="109"/>
      <c r="AI563" s="109"/>
      <c r="AJ563" s="109"/>
      <c r="AK563" s="109"/>
    </row>
    <row r="564" spans="1:37" ht="12.75">
      <c r="A564" s="109"/>
      <c r="B564" s="111"/>
      <c r="C564" s="111"/>
      <c r="D564" s="109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  <c r="AA564" s="110"/>
      <c r="AB564" s="110"/>
      <c r="AC564" s="110"/>
      <c r="AD564" s="109"/>
      <c r="AE564" s="109"/>
      <c r="AF564" s="109"/>
      <c r="AG564" s="109"/>
      <c r="AH564" s="109"/>
      <c r="AI564" s="109"/>
      <c r="AJ564" s="109"/>
      <c r="AK564" s="109"/>
    </row>
    <row r="565" spans="1:37" ht="12.75">
      <c r="A565" s="109"/>
      <c r="B565" s="111"/>
      <c r="C565" s="111"/>
      <c r="D565" s="109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0"/>
      <c r="AC565" s="110"/>
      <c r="AD565" s="109"/>
      <c r="AE565" s="109"/>
      <c r="AF565" s="109"/>
      <c r="AG565" s="109"/>
      <c r="AH565" s="109"/>
      <c r="AI565" s="109"/>
      <c r="AJ565" s="109"/>
      <c r="AK565" s="109"/>
    </row>
    <row r="566" spans="1:37" ht="12.75">
      <c r="A566" s="109"/>
      <c r="B566" s="111"/>
      <c r="C566" s="111"/>
      <c r="D566" s="109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0"/>
      <c r="AC566" s="110"/>
      <c r="AD566" s="109"/>
      <c r="AE566" s="109"/>
      <c r="AF566" s="109"/>
      <c r="AG566" s="109"/>
      <c r="AH566" s="109"/>
      <c r="AI566" s="109"/>
      <c r="AJ566" s="109"/>
      <c r="AK566" s="109"/>
    </row>
    <row r="567" spans="1:37" ht="12.75">
      <c r="A567" s="109"/>
      <c r="B567" s="111"/>
      <c r="C567" s="111"/>
      <c r="D567" s="109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  <c r="AA567" s="110"/>
      <c r="AB567" s="110"/>
      <c r="AC567" s="110"/>
      <c r="AD567" s="109"/>
      <c r="AE567" s="109"/>
      <c r="AF567" s="109"/>
      <c r="AG567" s="109"/>
      <c r="AH567" s="109"/>
      <c r="AI567" s="109"/>
      <c r="AJ567" s="109"/>
      <c r="AK567" s="109"/>
    </row>
    <row r="568" spans="1:37" ht="12.75">
      <c r="A568" s="109"/>
      <c r="B568" s="111"/>
      <c r="C568" s="111"/>
      <c r="D568" s="109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  <c r="AA568" s="110"/>
      <c r="AB568" s="110"/>
      <c r="AC568" s="110"/>
      <c r="AD568" s="109"/>
      <c r="AE568" s="109"/>
      <c r="AF568" s="109"/>
      <c r="AG568" s="109"/>
      <c r="AH568" s="109"/>
      <c r="AI568" s="109"/>
      <c r="AJ568" s="109"/>
      <c r="AK568" s="109"/>
    </row>
    <row r="569" spans="1:37" ht="12.75">
      <c r="A569" s="109"/>
      <c r="B569" s="111"/>
      <c r="C569" s="111"/>
      <c r="D569" s="109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0"/>
      <c r="AC569" s="110"/>
      <c r="AD569" s="109"/>
      <c r="AE569" s="109"/>
      <c r="AF569" s="109"/>
      <c r="AG569" s="109"/>
      <c r="AH569" s="109"/>
      <c r="AI569" s="109"/>
      <c r="AJ569" s="109"/>
      <c r="AK569" s="109"/>
    </row>
    <row r="570" spans="1:37" ht="12.75">
      <c r="A570" s="109"/>
      <c r="B570" s="111"/>
      <c r="C570" s="111"/>
      <c r="D570" s="109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  <c r="AA570" s="110"/>
      <c r="AB570" s="110"/>
      <c r="AC570" s="110"/>
      <c r="AD570" s="109"/>
      <c r="AE570" s="109"/>
      <c r="AF570" s="109"/>
      <c r="AG570" s="109"/>
      <c r="AH570" s="109"/>
      <c r="AI570" s="109"/>
      <c r="AJ570" s="109"/>
      <c r="AK570" s="109"/>
    </row>
    <row r="571" spans="1:37" ht="12.75">
      <c r="A571" s="109"/>
      <c r="B571" s="111"/>
      <c r="C571" s="111"/>
      <c r="D571" s="109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  <c r="AA571" s="110"/>
      <c r="AB571" s="110"/>
      <c r="AC571" s="110"/>
      <c r="AD571" s="109"/>
      <c r="AE571" s="109"/>
      <c r="AF571" s="109"/>
      <c r="AG571" s="109"/>
      <c r="AH571" s="109"/>
      <c r="AI571" s="109"/>
      <c r="AJ571" s="109"/>
      <c r="AK571" s="109"/>
    </row>
    <row r="572" spans="1:37" ht="12.75">
      <c r="A572" s="109"/>
      <c r="B572" s="111"/>
      <c r="C572" s="111"/>
      <c r="D572" s="109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  <c r="AA572" s="110"/>
      <c r="AB572" s="110"/>
      <c r="AC572" s="110"/>
      <c r="AD572" s="109"/>
      <c r="AE572" s="109"/>
      <c r="AF572" s="109"/>
      <c r="AG572" s="109"/>
      <c r="AH572" s="109"/>
      <c r="AI572" s="109"/>
      <c r="AJ572" s="109"/>
      <c r="AK572" s="109"/>
    </row>
    <row r="573" spans="1:37" ht="12.75">
      <c r="A573" s="109"/>
      <c r="B573" s="111"/>
      <c r="C573" s="111"/>
      <c r="D573" s="109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  <c r="AA573" s="110"/>
      <c r="AB573" s="110"/>
      <c r="AC573" s="110"/>
      <c r="AD573" s="109"/>
      <c r="AE573" s="109"/>
      <c r="AF573" s="109"/>
      <c r="AG573" s="109"/>
      <c r="AH573" s="109"/>
      <c r="AI573" s="109"/>
      <c r="AJ573" s="109"/>
      <c r="AK573" s="109"/>
    </row>
    <row r="574" spans="1:37" ht="12.75">
      <c r="A574" s="109"/>
      <c r="B574" s="111"/>
      <c r="C574" s="111"/>
      <c r="D574" s="109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  <c r="AA574" s="110"/>
      <c r="AB574" s="110"/>
      <c r="AC574" s="110"/>
      <c r="AD574" s="109"/>
      <c r="AE574" s="109"/>
      <c r="AF574" s="109"/>
      <c r="AG574" s="109"/>
      <c r="AH574" s="109"/>
      <c r="AI574" s="109"/>
      <c r="AJ574" s="109"/>
      <c r="AK574" s="109"/>
    </row>
    <row r="575" spans="1:37" ht="12.75">
      <c r="A575" s="109"/>
      <c r="B575" s="111"/>
      <c r="C575" s="111"/>
      <c r="D575" s="109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0"/>
      <c r="AC575" s="110"/>
      <c r="AD575" s="109"/>
      <c r="AE575" s="109"/>
      <c r="AF575" s="109"/>
      <c r="AG575" s="109"/>
      <c r="AH575" s="109"/>
      <c r="AI575" s="109"/>
      <c r="AJ575" s="109"/>
      <c r="AK575" s="109"/>
    </row>
    <row r="576" spans="1:37" ht="12.75">
      <c r="A576" s="109"/>
      <c r="B576" s="111"/>
      <c r="C576" s="111"/>
      <c r="D576" s="109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0"/>
      <c r="AC576" s="110"/>
      <c r="AD576" s="109"/>
      <c r="AE576" s="109"/>
      <c r="AF576" s="109"/>
      <c r="AG576" s="109"/>
      <c r="AH576" s="109"/>
      <c r="AI576" s="109"/>
      <c r="AJ576" s="109"/>
      <c r="AK576" s="109"/>
    </row>
    <row r="577" spans="1:37" ht="12.75">
      <c r="A577" s="109"/>
      <c r="B577" s="111"/>
      <c r="C577" s="111"/>
      <c r="D577" s="109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0"/>
      <c r="AC577" s="110"/>
      <c r="AD577" s="109"/>
      <c r="AE577" s="109"/>
      <c r="AF577" s="109"/>
      <c r="AG577" s="109"/>
      <c r="AH577" s="109"/>
      <c r="AI577" s="109"/>
      <c r="AJ577" s="109"/>
      <c r="AK577" s="109"/>
    </row>
    <row r="578" spans="1:37" ht="12.75">
      <c r="A578" s="109"/>
      <c r="B578" s="111"/>
      <c r="C578" s="111"/>
      <c r="D578" s="109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0"/>
      <c r="AC578" s="110"/>
      <c r="AD578" s="109"/>
      <c r="AE578" s="109"/>
      <c r="AF578" s="109"/>
      <c r="AG578" s="109"/>
      <c r="AH578" s="109"/>
      <c r="AI578" s="109"/>
      <c r="AJ578" s="109"/>
      <c r="AK578" s="109"/>
    </row>
    <row r="579" spans="1:37" ht="12.75">
      <c r="A579" s="109"/>
      <c r="B579" s="111"/>
      <c r="C579" s="111"/>
      <c r="D579" s="109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  <c r="AA579" s="110"/>
      <c r="AB579" s="110"/>
      <c r="AC579" s="110"/>
      <c r="AD579" s="109"/>
      <c r="AE579" s="109"/>
      <c r="AF579" s="109"/>
      <c r="AG579" s="109"/>
      <c r="AH579" s="109"/>
      <c r="AI579" s="109"/>
      <c r="AJ579" s="109"/>
      <c r="AK579" s="109"/>
    </row>
    <row r="580" spans="1:37" ht="12.75">
      <c r="A580" s="109"/>
      <c r="B580" s="111"/>
      <c r="C580" s="111"/>
      <c r="D580" s="109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  <c r="AA580" s="110"/>
      <c r="AB580" s="110"/>
      <c r="AC580" s="110"/>
      <c r="AD580" s="109"/>
      <c r="AE580" s="109"/>
      <c r="AF580" s="109"/>
      <c r="AG580" s="109"/>
      <c r="AH580" s="109"/>
      <c r="AI580" s="109"/>
      <c r="AJ580" s="109"/>
      <c r="AK580" s="109"/>
    </row>
    <row r="581" spans="1:37" ht="12.75">
      <c r="A581" s="109"/>
      <c r="B581" s="111"/>
      <c r="C581" s="111"/>
      <c r="D581" s="109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  <c r="AA581" s="110"/>
      <c r="AB581" s="110"/>
      <c r="AC581" s="110"/>
      <c r="AD581" s="109"/>
      <c r="AE581" s="109"/>
      <c r="AF581" s="109"/>
      <c r="AG581" s="109"/>
      <c r="AH581" s="109"/>
      <c r="AI581" s="109"/>
      <c r="AJ581" s="109"/>
      <c r="AK581" s="109"/>
    </row>
    <row r="582" spans="1:37" ht="12.75">
      <c r="A582" s="109"/>
      <c r="B582" s="111"/>
      <c r="C582" s="111"/>
      <c r="D582" s="109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0"/>
      <c r="AC582" s="110"/>
      <c r="AD582" s="109"/>
      <c r="AE582" s="109"/>
      <c r="AF582" s="109"/>
      <c r="AG582" s="109"/>
      <c r="AH582" s="109"/>
      <c r="AI582" s="109"/>
      <c r="AJ582" s="109"/>
      <c r="AK582" s="109"/>
    </row>
    <row r="583" spans="1:37" ht="12.75">
      <c r="A583" s="109"/>
      <c r="B583" s="111"/>
      <c r="C583" s="111"/>
      <c r="D583" s="109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0"/>
      <c r="AC583" s="110"/>
      <c r="AD583" s="109"/>
      <c r="AE583" s="109"/>
      <c r="AF583" s="109"/>
      <c r="AG583" s="109"/>
      <c r="AH583" s="109"/>
      <c r="AI583" s="109"/>
      <c r="AJ583" s="109"/>
      <c r="AK583" s="109"/>
    </row>
    <row r="584" spans="1:37" ht="12.75">
      <c r="A584" s="109"/>
      <c r="B584" s="111"/>
      <c r="C584" s="111"/>
      <c r="D584" s="109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  <c r="AA584" s="110"/>
      <c r="AB584" s="110"/>
      <c r="AC584" s="110"/>
      <c r="AD584" s="109"/>
      <c r="AE584" s="109"/>
      <c r="AF584" s="109"/>
      <c r="AG584" s="109"/>
      <c r="AH584" s="109"/>
      <c r="AI584" s="109"/>
      <c r="AJ584" s="109"/>
      <c r="AK584" s="109"/>
    </row>
    <row r="585" spans="1:37" ht="12.75">
      <c r="A585" s="109"/>
      <c r="B585" s="111"/>
      <c r="C585" s="111"/>
      <c r="D585" s="109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  <c r="AA585" s="110"/>
      <c r="AB585" s="110"/>
      <c r="AC585" s="110"/>
      <c r="AD585" s="109"/>
      <c r="AE585" s="109"/>
      <c r="AF585" s="109"/>
      <c r="AG585" s="109"/>
      <c r="AH585" s="109"/>
      <c r="AI585" s="109"/>
      <c r="AJ585" s="109"/>
      <c r="AK585" s="109"/>
    </row>
    <row r="586" spans="1:37" ht="12.75">
      <c r="A586" s="109"/>
      <c r="B586" s="111"/>
      <c r="C586" s="111"/>
      <c r="D586" s="109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  <c r="AA586" s="110"/>
      <c r="AB586" s="110"/>
      <c r="AC586" s="110"/>
      <c r="AD586" s="109"/>
      <c r="AE586" s="109"/>
      <c r="AF586" s="109"/>
      <c r="AG586" s="109"/>
      <c r="AH586" s="109"/>
      <c r="AI586" s="109"/>
      <c r="AJ586" s="109"/>
      <c r="AK586" s="109"/>
    </row>
    <row r="587" spans="1:37" ht="12.75">
      <c r="A587" s="109"/>
      <c r="B587" s="111"/>
      <c r="C587" s="111"/>
      <c r="D587" s="109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  <c r="AA587" s="110"/>
      <c r="AB587" s="110"/>
      <c r="AC587" s="110"/>
      <c r="AD587" s="109"/>
      <c r="AE587" s="109"/>
      <c r="AF587" s="109"/>
      <c r="AG587" s="109"/>
      <c r="AH587" s="109"/>
      <c r="AI587" s="109"/>
      <c r="AJ587" s="109"/>
      <c r="AK587" s="109"/>
    </row>
    <row r="588" spans="1:37" ht="12.75">
      <c r="A588" s="109"/>
      <c r="B588" s="111"/>
      <c r="C588" s="111"/>
      <c r="D588" s="109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  <c r="AA588" s="110"/>
      <c r="AB588" s="110"/>
      <c r="AC588" s="110"/>
      <c r="AD588" s="109"/>
      <c r="AE588" s="109"/>
      <c r="AF588" s="109"/>
      <c r="AG588" s="109"/>
      <c r="AH588" s="109"/>
      <c r="AI588" s="109"/>
      <c r="AJ588" s="109"/>
      <c r="AK588" s="109"/>
    </row>
    <row r="589" spans="1:37" ht="12.75">
      <c r="A589" s="109"/>
      <c r="B589" s="111"/>
      <c r="C589" s="111"/>
      <c r="D589" s="109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  <c r="AA589" s="110"/>
      <c r="AB589" s="110"/>
      <c r="AC589" s="110"/>
      <c r="AD589" s="109"/>
      <c r="AE589" s="109"/>
      <c r="AF589" s="109"/>
      <c r="AG589" s="109"/>
      <c r="AH589" s="109"/>
      <c r="AI589" s="109"/>
      <c r="AJ589" s="109"/>
      <c r="AK589" s="109"/>
    </row>
    <row r="590" spans="1:37" ht="12.75">
      <c r="A590" s="109"/>
      <c r="B590" s="111"/>
      <c r="C590" s="111"/>
      <c r="D590" s="109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  <c r="AA590" s="110"/>
      <c r="AB590" s="110"/>
      <c r="AC590" s="110"/>
      <c r="AD590" s="109"/>
      <c r="AE590" s="109"/>
      <c r="AF590" s="109"/>
      <c r="AG590" s="109"/>
      <c r="AH590" s="109"/>
      <c r="AI590" s="109"/>
      <c r="AJ590" s="109"/>
      <c r="AK590" s="109"/>
    </row>
    <row r="591" spans="1:37" ht="12.75">
      <c r="A591" s="109"/>
      <c r="B591" s="111"/>
      <c r="C591" s="111"/>
      <c r="D591" s="109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  <c r="AA591" s="110"/>
      <c r="AB591" s="110"/>
      <c r="AC591" s="110"/>
      <c r="AD591" s="109"/>
      <c r="AE591" s="109"/>
      <c r="AF591" s="109"/>
      <c r="AG591" s="109"/>
      <c r="AH591" s="109"/>
      <c r="AI591" s="109"/>
      <c r="AJ591" s="109"/>
      <c r="AK591" s="109"/>
    </row>
    <row r="592" spans="1:37" ht="12.75">
      <c r="A592" s="109"/>
      <c r="B592" s="111"/>
      <c r="C592" s="111"/>
      <c r="D592" s="109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  <c r="AA592" s="110"/>
      <c r="AB592" s="110"/>
      <c r="AC592" s="110"/>
      <c r="AD592" s="109"/>
      <c r="AE592" s="109"/>
      <c r="AF592" s="109"/>
      <c r="AG592" s="109"/>
      <c r="AH592" s="109"/>
      <c r="AI592" s="109"/>
      <c r="AJ592" s="109"/>
      <c r="AK592" s="109"/>
    </row>
    <row r="593" spans="1:37" ht="12.75">
      <c r="A593" s="109"/>
      <c r="B593" s="111"/>
      <c r="C593" s="111"/>
      <c r="D593" s="109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  <c r="AA593" s="110"/>
      <c r="AB593" s="110"/>
      <c r="AC593" s="110"/>
      <c r="AD593" s="109"/>
      <c r="AE593" s="109"/>
      <c r="AF593" s="109"/>
      <c r="AG593" s="109"/>
      <c r="AH593" s="109"/>
      <c r="AI593" s="109"/>
      <c r="AJ593" s="109"/>
      <c r="AK593" s="109"/>
    </row>
    <row r="594" spans="1:37" ht="12.75">
      <c r="A594" s="109"/>
      <c r="B594" s="111"/>
      <c r="C594" s="111"/>
      <c r="D594" s="109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  <c r="AA594" s="110"/>
      <c r="AB594" s="110"/>
      <c r="AC594" s="110"/>
      <c r="AD594" s="109"/>
      <c r="AE594" s="109"/>
      <c r="AF594" s="109"/>
      <c r="AG594" s="109"/>
      <c r="AH594" s="109"/>
      <c r="AI594" s="109"/>
      <c r="AJ594" s="109"/>
      <c r="AK594" s="109"/>
    </row>
    <row r="595" spans="1:37" ht="12.75">
      <c r="A595" s="109"/>
      <c r="B595" s="111"/>
      <c r="C595" s="111"/>
      <c r="D595" s="109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  <c r="AA595" s="110"/>
      <c r="AB595" s="110"/>
      <c r="AC595" s="110"/>
      <c r="AD595" s="109"/>
      <c r="AE595" s="109"/>
      <c r="AF595" s="109"/>
      <c r="AG595" s="109"/>
      <c r="AH595" s="109"/>
      <c r="AI595" s="109"/>
      <c r="AJ595" s="109"/>
      <c r="AK595" s="109"/>
    </row>
    <row r="596" spans="1:37" ht="12.75">
      <c r="A596" s="109"/>
      <c r="B596" s="111"/>
      <c r="C596" s="111"/>
      <c r="D596" s="109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  <c r="AA596" s="110"/>
      <c r="AB596" s="110"/>
      <c r="AC596" s="110"/>
      <c r="AD596" s="109"/>
      <c r="AE596" s="109"/>
      <c r="AF596" s="109"/>
      <c r="AG596" s="109"/>
      <c r="AH596" s="109"/>
      <c r="AI596" s="109"/>
      <c r="AJ596" s="109"/>
      <c r="AK596" s="109"/>
    </row>
    <row r="597" spans="1:37" ht="12.75">
      <c r="A597" s="109"/>
      <c r="B597" s="111"/>
      <c r="C597" s="111"/>
      <c r="D597" s="109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  <c r="AA597" s="110"/>
      <c r="AB597" s="110"/>
      <c r="AC597" s="110"/>
      <c r="AD597" s="109"/>
      <c r="AE597" s="109"/>
      <c r="AF597" s="109"/>
      <c r="AG597" s="109"/>
      <c r="AH597" s="109"/>
      <c r="AI597" s="109"/>
      <c r="AJ597" s="109"/>
      <c r="AK597" s="109"/>
    </row>
    <row r="598" spans="1:37" ht="12.75">
      <c r="A598" s="109"/>
      <c r="B598" s="111"/>
      <c r="C598" s="111"/>
      <c r="D598" s="109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  <c r="AA598" s="110"/>
      <c r="AB598" s="110"/>
      <c r="AC598" s="110"/>
      <c r="AD598" s="109"/>
      <c r="AE598" s="109"/>
      <c r="AF598" s="109"/>
      <c r="AG598" s="109"/>
      <c r="AH598" s="109"/>
      <c r="AI598" s="109"/>
      <c r="AJ598" s="109"/>
      <c r="AK598" s="109"/>
    </row>
    <row r="599" spans="1:37" ht="12.75">
      <c r="A599" s="109"/>
      <c r="B599" s="111"/>
      <c r="C599" s="111"/>
      <c r="D599" s="109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  <c r="AA599" s="110"/>
      <c r="AB599" s="110"/>
      <c r="AC599" s="110"/>
      <c r="AD599" s="109"/>
      <c r="AE599" s="109"/>
      <c r="AF599" s="109"/>
      <c r="AG599" s="109"/>
      <c r="AH599" s="109"/>
      <c r="AI599" s="109"/>
      <c r="AJ599" s="109"/>
      <c r="AK599" s="109"/>
    </row>
    <row r="600" spans="1:37" ht="12.75">
      <c r="A600" s="109"/>
      <c r="B600" s="111"/>
      <c r="C600" s="111"/>
      <c r="D600" s="109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  <c r="AA600" s="110"/>
      <c r="AB600" s="110"/>
      <c r="AC600" s="110"/>
      <c r="AD600" s="109"/>
      <c r="AE600" s="109"/>
      <c r="AF600" s="109"/>
      <c r="AG600" s="109"/>
      <c r="AH600" s="109"/>
      <c r="AI600" s="109"/>
      <c r="AJ600" s="109"/>
      <c r="AK600" s="109"/>
    </row>
    <row r="601" spans="1:37" ht="12.75">
      <c r="A601" s="109"/>
      <c r="B601" s="111"/>
      <c r="C601" s="111"/>
      <c r="D601" s="109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  <c r="AA601" s="110"/>
      <c r="AB601" s="110"/>
      <c r="AC601" s="110"/>
      <c r="AD601" s="109"/>
      <c r="AE601" s="109"/>
      <c r="AF601" s="109"/>
      <c r="AG601" s="109"/>
      <c r="AH601" s="109"/>
      <c r="AI601" s="109"/>
      <c r="AJ601" s="109"/>
      <c r="AK601" s="109"/>
    </row>
    <row r="602" spans="1:37" ht="12.75">
      <c r="A602" s="109"/>
      <c r="B602" s="111"/>
      <c r="C602" s="111"/>
      <c r="D602" s="109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0"/>
      <c r="AC602" s="110"/>
      <c r="AD602" s="109"/>
      <c r="AE602" s="109"/>
      <c r="AF602" s="109"/>
      <c r="AG602" s="109"/>
      <c r="AH602" s="109"/>
      <c r="AI602" s="109"/>
      <c r="AJ602" s="109"/>
      <c r="AK602" s="109"/>
    </row>
    <row r="603" spans="1:37" ht="12.75">
      <c r="A603" s="109"/>
      <c r="B603" s="111"/>
      <c r="C603" s="111"/>
      <c r="D603" s="109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  <c r="AA603" s="110"/>
      <c r="AB603" s="110"/>
      <c r="AC603" s="110"/>
      <c r="AD603" s="109"/>
      <c r="AE603" s="109"/>
      <c r="AF603" s="109"/>
      <c r="AG603" s="109"/>
      <c r="AH603" s="109"/>
      <c r="AI603" s="109"/>
      <c r="AJ603" s="109"/>
      <c r="AK603" s="109"/>
    </row>
    <row r="604" spans="1:37" ht="12.75">
      <c r="A604" s="109"/>
      <c r="B604" s="111"/>
      <c r="C604" s="111"/>
      <c r="D604" s="109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  <c r="AA604" s="110"/>
      <c r="AB604" s="110"/>
      <c r="AC604" s="110"/>
      <c r="AD604" s="109"/>
      <c r="AE604" s="109"/>
      <c r="AF604" s="109"/>
      <c r="AG604" s="109"/>
      <c r="AH604" s="109"/>
      <c r="AI604" s="109"/>
      <c r="AJ604" s="109"/>
      <c r="AK604" s="109"/>
    </row>
    <row r="605" spans="1:37" ht="12.75">
      <c r="A605" s="109"/>
      <c r="B605" s="111"/>
      <c r="C605" s="111"/>
      <c r="D605" s="109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  <c r="AA605" s="110"/>
      <c r="AB605" s="110"/>
      <c r="AC605" s="110"/>
      <c r="AD605" s="109"/>
      <c r="AE605" s="109"/>
      <c r="AF605" s="109"/>
      <c r="AG605" s="109"/>
      <c r="AH605" s="109"/>
      <c r="AI605" s="109"/>
      <c r="AJ605" s="109"/>
      <c r="AK605" s="109"/>
    </row>
    <row r="606" spans="1:37" ht="12.75">
      <c r="A606" s="109"/>
      <c r="B606" s="111"/>
      <c r="C606" s="111"/>
      <c r="D606" s="109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0"/>
      <c r="AC606" s="110"/>
      <c r="AD606" s="109"/>
      <c r="AE606" s="109"/>
      <c r="AF606" s="109"/>
      <c r="AG606" s="109"/>
      <c r="AH606" s="109"/>
      <c r="AI606" s="109"/>
      <c r="AJ606" s="109"/>
      <c r="AK606" s="109"/>
    </row>
    <row r="607" spans="1:37" ht="12.75">
      <c r="A607" s="109"/>
      <c r="B607" s="111"/>
      <c r="C607" s="111"/>
      <c r="D607" s="109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  <c r="AA607" s="110"/>
      <c r="AB607" s="110"/>
      <c r="AC607" s="110"/>
      <c r="AD607" s="109"/>
      <c r="AE607" s="109"/>
      <c r="AF607" s="109"/>
      <c r="AG607" s="109"/>
      <c r="AH607" s="109"/>
      <c r="AI607" s="109"/>
      <c r="AJ607" s="109"/>
      <c r="AK607" s="109"/>
    </row>
    <row r="608" spans="1:37" ht="12.75">
      <c r="A608" s="109"/>
      <c r="B608" s="111"/>
      <c r="C608" s="111"/>
      <c r="D608" s="109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  <c r="AA608" s="110"/>
      <c r="AB608" s="110"/>
      <c r="AC608" s="110"/>
      <c r="AD608" s="109"/>
      <c r="AE608" s="109"/>
      <c r="AF608" s="109"/>
      <c r="AG608" s="109"/>
      <c r="AH608" s="109"/>
      <c r="AI608" s="109"/>
      <c r="AJ608" s="109"/>
      <c r="AK608" s="109"/>
    </row>
    <row r="609" spans="1:37" ht="12.75">
      <c r="A609" s="109"/>
      <c r="B609" s="111"/>
      <c r="C609" s="111"/>
      <c r="D609" s="109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  <c r="AA609" s="110"/>
      <c r="AB609" s="110"/>
      <c r="AC609" s="110"/>
      <c r="AD609" s="109"/>
      <c r="AE609" s="109"/>
      <c r="AF609" s="109"/>
      <c r="AG609" s="109"/>
      <c r="AH609" s="109"/>
      <c r="AI609" s="109"/>
      <c r="AJ609" s="109"/>
      <c r="AK609" s="109"/>
    </row>
    <row r="610" spans="1:37" ht="12.75">
      <c r="A610" s="109"/>
      <c r="B610" s="111"/>
      <c r="C610" s="111"/>
      <c r="D610" s="109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  <c r="AA610" s="110"/>
      <c r="AB610" s="110"/>
      <c r="AC610" s="110"/>
      <c r="AD610" s="109"/>
      <c r="AE610" s="109"/>
      <c r="AF610" s="109"/>
      <c r="AG610" s="109"/>
      <c r="AH610" s="109"/>
      <c r="AI610" s="109"/>
      <c r="AJ610" s="109"/>
      <c r="AK610" s="109"/>
    </row>
    <row r="611" spans="1:37" ht="12.75">
      <c r="A611" s="109"/>
      <c r="B611" s="111"/>
      <c r="C611" s="111"/>
      <c r="D611" s="109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  <c r="AA611" s="110"/>
      <c r="AB611" s="110"/>
      <c r="AC611" s="110"/>
      <c r="AD611" s="109"/>
      <c r="AE611" s="109"/>
      <c r="AF611" s="109"/>
      <c r="AG611" s="109"/>
      <c r="AH611" s="109"/>
      <c r="AI611" s="109"/>
      <c r="AJ611" s="109"/>
      <c r="AK611" s="109"/>
    </row>
    <row r="612" spans="1:37" ht="12.75">
      <c r="A612" s="109"/>
      <c r="B612" s="111"/>
      <c r="C612" s="111"/>
      <c r="D612" s="109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  <c r="AA612" s="110"/>
      <c r="AB612" s="110"/>
      <c r="AC612" s="110"/>
      <c r="AD612" s="109"/>
      <c r="AE612" s="109"/>
      <c r="AF612" s="109"/>
      <c r="AG612" s="109"/>
      <c r="AH612" s="109"/>
      <c r="AI612" s="109"/>
      <c r="AJ612" s="109"/>
      <c r="AK612" s="109"/>
    </row>
    <row r="613" spans="1:37" ht="12.75">
      <c r="A613" s="109"/>
      <c r="B613" s="111"/>
      <c r="C613" s="111"/>
      <c r="D613" s="109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  <c r="AA613" s="110"/>
      <c r="AB613" s="110"/>
      <c r="AC613" s="110"/>
      <c r="AD613" s="109"/>
      <c r="AE613" s="109"/>
      <c r="AF613" s="109"/>
      <c r="AG613" s="109"/>
      <c r="AH613" s="109"/>
      <c r="AI613" s="109"/>
      <c r="AJ613" s="109"/>
      <c r="AK613" s="109"/>
    </row>
    <row r="614" spans="1:37" ht="12.75">
      <c r="A614" s="109"/>
      <c r="B614" s="111"/>
      <c r="C614" s="111"/>
      <c r="D614" s="109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  <c r="AA614" s="110"/>
      <c r="AB614" s="110"/>
      <c r="AC614" s="110"/>
      <c r="AD614" s="109"/>
      <c r="AE614" s="109"/>
      <c r="AF614" s="109"/>
      <c r="AG614" s="109"/>
      <c r="AH614" s="109"/>
      <c r="AI614" s="109"/>
      <c r="AJ614" s="109"/>
      <c r="AK614" s="109"/>
    </row>
    <row r="615" spans="1:37" ht="12.75">
      <c r="A615" s="109"/>
      <c r="B615" s="111"/>
      <c r="C615" s="111"/>
      <c r="D615" s="109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  <c r="AA615" s="110"/>
      <c r="AB615" s="110"/>
      <c r="AC615" s="110"/>
      <c r="AD615" s="109"/>
      <c r="AE615" s="109"/>
      <c r="AF615" s="109"/>
      <c r="AG615" s="109"/>
      <c r="AH615" s="109"/>
      <c r="AI615" s="109"/>
      <c r="AJ615" s="109"/>
      <c r="AK615" s="109"/>
    </row>
    <row r="616" spans="1:37" ht="12.75">
      <c r="A616" s="109"/>
      <c r="B616" s="111"/>
      <c r="C616" s="111"/>
      <c r="D616" s="109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  <c r="AA616" s="110"/>
      <c r="AB616" s="110"/>
      <c r="AC616" s="110"/>
      <c r="AD616" s="109"/>
      <c r="AE616" s="109"/>
      <c r="AF616" s="109"/>
      <c r="AG616" s="109"/>
      <c r="AH616" s="109"/>
      <c r="AI616" s="109"/>
      <c r="AJ616" s="109"/>
      <c r="AK616" s="109"/>
    </row>
    <row r="617" spans="1:37" ht="12.75">
      <c r="A617" s="109"/>
      <c r="B617" s="111"/>
      <c r="C617" s="111"/>
      <c r="D617" s="109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  <c r="AA617" s="110"/>
      <c r="AB617" s="110"/>
      <c r="AC617" s="110"/>
      <c r="AD617" s="109"/>
      <c r="AE617" s="109"/>
      <c r="AF617" s="109"/>
      <c r="AG617" s="109"/>
      <c r="AH617" s="109"/>
      <c r="AI617" s="109"/>
      <c r="AJ617" s="109"/>
      <c r="AK617" s="109"/>
    </row>
    <row r="618" spans="1:37" ht="12.75">
      <c r="A618" s="109"/>
      <c r="B618" s="111"/>
      <c r="C618" s="111"/>
      <c r="D618" s="109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  <c r="AA618" s="110"/>
      <c r="AB618" s="110"/>
      <c r="AC618" s="110"/>
      <c r="AD618" s="109"/>
      <c r="AE618" s="109"/>
      <c r="AF618" s="109"/>
      <c r="AG618" s="109"/>
      <c r="AH618" s="109"/>
      <c r="AI618" s="109"/>
      <c r="AJ618" s="109"/>
      <c r="AK618" s="109"/>
    </row>
    <row r="619" spans="1:37" ht="12.75">
      <c r="A619" s="109"/>
      <c r="B619" s="111"/>
      <c r="C619" s="111"/>
      <c r="D619" s="109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  <c r="AA619" s="110"/>
      <c r="AB619" s="110"/>
      <c r="AC619" s="110"/>
      <c r="AD619" s="109"/>
      <c r="AE619" s="109"/>
      <c r="AF619" s="109"/>
      <c r="AG619" s="109"/>
      <c r="AH619" s="109"/>
      <c r="AI619" s="109"/>
      <c r="AJ619" s="109"/>
      <c r="AK619" s="109"/>
    </row>
    <row r="620" spans="1:37" ht="12.75">
      <c r="A620" s="109"/>
      <c r="B620" s="111"/>
      <c r="C620" s="111"/>
      <c r="D620" s="109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  <c r="AA620" s="110"/>
      <c r="AB620" s="110"/>
      <c r="AC620" s="110"/>
      <c r="AD620" s="109"/>
      <c r="AE620" s="109"/>
      <c r="AF620" s="109"/>
      <c r="AG620" s="109"/>
      <c r="AH620" s="109"/>
      <c r="AI620" s="109"/>
      <c r="AJ620" s="109"/>
      <c r="AK620" s="109"/>
    </row>
    <row r="621" spans="1:37" ht="12.75">
      <c r="A621" s="109"/>
      <c r="B621" s="111"/>
      <c r="C621" s="111"/>
      <c r="D621" s="109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  <c r="AA621" s="110"/>
      <c r="AB621" s="110"/>
      <c r="AC621" s="110"/>
      <c r="AD621" s="109"/>
      <c r="AE621" s="109"/>
      <c r="AF621" s="109"/>
      <c r="AG621" s="109"/>
      <c r="AH621" s="109"/>
      <c r="AI621" s="109"/>
      <c r="AJ621" s="109"/>
      <c r="AK621" s="109"/>
    </row>
    <row r="622" spans="1:37" ht="12.75">
      <c r="A622" s="109"/>
      <c r="B622" s="111"/>
      <c r="C622" s="111"/>
      <c r="D622" s="109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  <c r="AA622" s="110"/>
      <c r="AB622" s="110"/>
      <c r="AC622" s="110"/>
      <c r="AD622" s="109"/>
      <c r="AE622" s="109"/>
      <c r="AF622" s="109"/>
      <c r="AG622" s="109"/>
      <c r="AH622" s="109"/>
      <c r="AI622" s="109"/>
      <c r="AJ622" s="109"/>
      <c r="AK622" s="109"/>
    </row>
    <row r="623" spans="1:37" ht="12.75">
      <c r="A623" s="109"/>
      <c r="B623" s="111"/>
      <c r="C623" s="111"/>
      <c r="D623" s="109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  <c r="AA623" s="110"/>
      <c r="AB623" s="110"/>
      <c r="AC623" s="110"/>
      <c r="AD623" s="109"/>
      <c r="AE623" s="109"/>
      <c r="AF623" s="109"/>
      <c r="AG623" s="109"/>
      <c r="AH623" s="109"/>
      <c r="AI623" s="109"/>
      <c r="AJ623" s="109"/>
      <c r="AK623" s="109"/>
    </row>
    <row r="624" spans="1:37" ht="12.75">
      <c r="A624" s="109"/>
      <c r="B624" s="111"/>
      <c r="C624" s="111"/>
      <c r="D624" s="109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  <c r="AA624" s="110"/>
      <c r="AB624" s="110"/>
      <c r="AC624" s="110"/>
      <c r="AD624" s="109"/>
      <c r="AE624" s="109"/>
      <c r="AF624" s="109"/>
      <c r="AG624" s="109"/>
      <c r="AH624" s="109"/>
      <c r="AI624" s="109"/>
      <c r="AJ624" s="109"/>
      <c r="AK624" s="109"/>
    </row>
    <row r="625" spans="1:37" ht="12.75">
      <c r="A625" s="109"/>
      <c r="B625" s="111"/>
      <c r="C625" s="111"/>
      <c r="D625" s="109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  <c r="AA625" s="110"/>
      <c r="AB625" s="110"/>
      <c r="AC625" s="110"/>
      <c r="AD625" s="109"/>
      <c r="AE625" s="109"/>
      <c r="AF625" s="109"/>
      <c r="AG625" s="109"/>
      <c r="AH625" s="109"/>
      <c r="AI625" s="109"/>
      <c r="AJ625" s="109"/>
      <c r="AK625" s="109"/>
    </row>
    <row r="626" spans="1:37" ht="12.75">
      <c r="A626" s="109"/>
      <c r="B626" s="111"/>
      <c r="C626" s="111"/>
      <c r="D626" s="109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  <c r="AA626" s="110"/>
      <c r="AB626" s="110"/>
      <c r="AC626" s="110"/>
      <c r="AD626" s="109"/>
      <c r="AE626" s="109"/>
      <c r="AF626" s="109"/>
      <c r="AG626" s="109"/>
      <c r="AH626" s="109"/>
      <c r="AI626" s="109"/>
      <c r="AJ626" s="109"/>
      <c r="AK626" s="109"/>
    </row>
    <row r="627" spans="1:37" ht="12.75">
      <c r="A627" s="109"/>
      <c r="B627" s="111"/>
      <c r="C627" s="111"/>
      <c r="D627" s="109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  <c r="AA627" s="110"/>
      <c r="AB627" s="110"/>
      <c r="AC627" s="110"/>
      <c r="AD627" s="109"/>
      <c r="AE627" s="109"/>
      <c r="AF627" s="109"/>
      <c r="AG627" s="109"/>
      <c r="AH627" s="109"/>
      <c r="AI627" s="109"/>
      <c r="AJ627" s="109"/>
      <c r="AK627" s="109"/>
    </row>
    <row r="628" spans="1:37" ht="12.75">
      <c r="A628" s="109"/>
      <c r="B628" s="111"/>
      <c r="C628" s="111"/>
      <c r="D628" s="109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  <c r="AA628" s="110"/>
      <c r="AB628" s="110"/>
      <c r="AC628" s="110"/>
      <c r="AD628" s="109"/>
      <c r="AE628" s="109"/>
      <c r="AF628" s="109"/>
      <c r="AG628" s="109"/>
      <c r="AH628" s="109"/>
      <c r="AI628" s="109"/>
      <c r="AJ628" s="109"/>
      <c r="AK628" s="109"/>
    </row>
    <row r="629" spans="1:37" ht="12.75">
      <c r="A629" s="109"/>
      <c r="B629" s="111"/>
      <c r="C629" s="111"/>
      <c r="D629" s="109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0"/>
      <c r="AC629" s="110"/>
      <c r="AD629" s="109"/>
      <c r="AE629" s="109"/>
      <c r="AF629" s="109"/>
      <c r="AG629" s="109"/>
      <c r="AH629" s="109"/>
      <c r="AI629" s="109"/>
      <c r="AJ629" s="109"/>
      <c r="AK629" s="109"/>
    </row>
    <row r="630" spans="1:37" ht="12.75">
      <c r="A630" s="109"/>
      <c r="B630" s="111"/>
      <c r="C630" s="111"/>
      <c r="D630" s="109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0"/>
      <c r="AC630" s="110"/>
      <c r="AD630" s="109"/>
      <c r="AE630" s="109"/>
      <c r="AF630" s="109"/>
      <c r="AG630" s="109"/>
      <c r="AH630" s="109"/>
      <c r="AI630" s="109"/>
      <c r="AJ630" s="109"/>
      <c r="AK630" s="109"/>
    </row>
    <row r="631" spans="1:37" ht="12.75">
      <c r="A631" s="109"/>
      <c r="B631" s="111"/>
      <c r="C631" s="111"/>
      <c r="D631" s="109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0"/>
      <c r="AC631" s="110"/>
      <c r="AD631" s="109"/>
      <c r="AE631" s="109"/>
      <c r="AF631" s="109"/>
      <c r="AG631" s="109"/>
      <c r="AH631" s="109"/>
      <c r="AI631" s="109"/>
      <c r="AJ631" s="109"/>
      <c r="AK631" s="109"/>
    </row>
    <row r="632" spans="1:37" ht="12.75">
      <c r="A632" s="109"/>
      <c r="B632" s="111"/>
      <c r="C632" s="111"/>
      <c r="D632" s="109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  <c r="AA632" s="110"/>
      <c r="AB632" s="110"/>
      <c r="AC632" s="110"/>
      <c r="AD632" s="109"/>
      <c r="AE632" s="109"/>
      <c r="AF632" s="109"/>
      <c r="AG632" s="109"/>
      <c r="AH632" s="109"/>
      <c r="AI632" s="109"/>
      <c r="AJ632" s="109"/>
      <c r="AK632" s="109"/>
    </row>
    <row r="633" spans="1:37" ht="12.75">
      <c r="A633" s="109"/>
      <c r="B633" s="111"/>
      <c r="C633" s="111"/>
      <c r="D633" s="109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  <c r="AA633" s="110"/>
      <c r="AB633" s="110"/>
      <c r="AC633" s="110"/>
      <c r="AD633" s="109"/>
      <c r="AE633" s="109"/>
      <c r="AF633" s="109"/>
      <c r="AG633" s="109"/>
      <c r="AH633" s="109"/>
      <c r="AI633" s="109"/>
      <c r="AJ633" s="109"/>
      <c r="AK633" s="109"/>
    </row>
    <row r="634" spans="1:37" ht="12.75">
      <c r="A634" s="109"/>
      <c r="B634" s="111"/>
      <c r="C634" s="111"/>
      <c r="D634" s="109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  <c r="AA634" s="110"/>
      <c r="AB634" s="110"/>
      <c r="AC634" s="110"/>
      <c r="AD634" s="109"/>
      <c r="AE634" s="109"/>
      <c r="AF634" s="109"/>
      <c r="AG634" s="109"/>
      <c r="AH634" s="109"/>
      <c r="AI634" s="109"/>
      <c r="AJ634" s="109"/>
      <c r="AK634" s="109"/>
    </row>
    <row r="635" spans="1:37" ht="12.75">
      <c r="A635" s="109"/>
      <c r="B635" s="111"/>
      <c r="C635" s="111"/>
      <c r="D635" s="109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0"/>
      <c r="AC635" s="110"/>
      <c r="AD635" s="109"/>
      <c r="AE635" s="109"/>
      <c r="AF635" s="109"/>
      <c r="AG635" s="109"/>
      <c r="AH635" s="109"/>
      <c r="AI635" s="109"/>
      <c r="AJ635" s="109"/>
      <c r="AK635" s="109"/>
    </row>
    <row r="636" spans="1:37" ht="12.75">
      <c r="A636" s="109"/>
      <c r="B636" s="111"/>
      <c r="C636" s="111"/>
      <c r="D636" s="109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  <c r="AA636" s="110"/>
      <c r="AB636" s="110"/>
      <c r="AC636" s="110"/>
      <c r="AD636" s="109"/>
      <c r="AE636" s="109"/>
      <c r="AF636" s="109"/>
      <c r="AG636" s="109"/>
      <c r="AH636" s="109"/>
      <c r="AI636" s="109"/>
      <c r="AJ636" s="109"/>
      <c r="AK636" s="109"/>
    </row>
    <row r="637" spans="1:37" ht="12.75">
      <c r="A637" s="109"/>
      <c r="B637" s="111"/>
      <c r="C637" s="111"/>
      <c r="D637" s="109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  <c r="AA637" s="110"/>
      <c r="AB637" s="110"/>
      <c r="AC637" s="110"/>
      <c r="AD637" s="109"/>
      <c r="AE637" s="109"/>
      <c r="AF637" s="109"/>
      <c r="AG637" s="109"/>
      <c r="AH637" s="109"/>
      <c r="AI637" s="109"/>
      <c r="AJ637" s="109"/>
      <c r="AK637" s="109"/>
    </row>
    <row r="638" spans="1:37" ht="12.75">
      <c r="A638" s="109"/>
      <c r="B638" s="111"/>
      <c r="C638" s="111"/>
      <c r="D638" s="109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  <c r="AA638" s="110"/>
      <c r="AB638" s="110"/>
      <c r="AC638" s="110"/>
      <c r="AD638" s="109"/>
      <c r="AE638" s="109"/>
      <c r="AF638" s="109"/>
      <c r="AG638" s="109"/>
      <c r="AH638" s="109"/>
      <c r="AI638" s="109"/>
      <c r="AJ638" s="109"/>
      <c r="AK638" s="109"/>
    </row>
    <row r="639" spans="1:37" ht="12.75">
      <c r="A639" s="109"/>
      <c r="B639" s="111"/>
      <c r="C639" s="111"/>
      <c r="D639" s="109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  <c r="AA639" s="110"/>
      <c r="AB639" s="110"/>
      <c r="AC639" s="110"/>
      <c r="AD639" s="109"/>
      <c r="AE639" s="109"/>
      <c r="AF639" s="109"/>
      <c r="AG639" s="109"/>
      <c r="AH639" s="109"/>
      <c r="AI639" s="109"/>
      <c r="AJ639" s="109"/>
      <c r="AK639" s="109"/>
    </row>
    <row r="640" spans="1:37" ht="12.75">
      <c r="A640" s="109"/>
      <c r="B640" s="111"/>
      <c r="C640" s="111"/>
      <c r="D640" s="109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  <c r="AA640" s="110"/>
      <c r="AB640" s="110"/>
      <c r="AC640" s="110"/>
      <c r="AD640" s="109"/>
      <c r="AE640" s="109"/>
      <c r="AF640" s="109"/>
      <c r="AG640" s="109"/>
      <c r="AH640" s="109"/>
      <c r="AI640" s="109"/>
      <c r="AJ640" s="109"/>
      <c r="AK640" s="109"/>
    </row>
    <row r="641" spans="1:37" ht="12.75">
      <c r="A641" s="109"/>
      <c r="B641" s="111"/>
      <c r="C641" s="111"/>
      <c r="D641" s="109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0"/>
      <c r="AC641" s="110"/>
      <c r="AD641" s="109"/>
      <c r="AE641" s="109"/>
      <c r="AF641" s="109"/>
      <c r="AG641" s="109"/>
      <c r="AH641" s="109"/>
      <c r="AI641" s="109"/>
      <c r="AJ641" s="109"/>
      <c r="AK641" s="109"/>
    </row>
    <row r="642" spans="1:37" ht="12.75">
      <c r="A642" s="109"/>
      <c r="B642" s="111"/>
      <c r="C642" s="111"/>
      <c r="D642" s="109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  <c r="AA642" s="110"/>
      <c r="AB642" s="110"/>
      <c r="AC642" s="110"/>
      <c r="AD642" s="109"/>
      <c r="AE642" s="109"/>
      <c r="AF642" s="109"/>
      <c r="AG642" s="109"/>
      <c r="AH642" s="109"/>
      <c r="AI642" s="109"/>
      <c r="AJ642" s="109"/>
      <c r="AK642" s="109"/>
    </row>
    <row r="643" spans="1:37" ht="12.75">
      <c r="A643" s="109"/>
      <c r="B643" s="111"/>
      <c r="C643" s="111"/>
      <c r="D643" s="109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  <c r="AA643" s="110"/>
      <c r="AB643" s="110"/>
      <c r="AC643" s="110"/>
      <c r="AD643" s="109"/>
      <c r="AE643" s="109"/>
      <c r="AF643" s="109"/>
      <c r="AG643" s="109"/>
      <c r="AH643" s="109"/>
      <c r="AI643" s="109"/>
      <c r="AJ643" s="109"/>
      <c r="AK643" s="109"/>
    </row>
    <row r="644" spans="1:37" ht="12.75">
      <c r="A644" s="109"/>
      <c r="B644" s="111"/>
      <c r="C644" s="111"/>
      <c r="D644" s="109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  <c r="AA644" s="110"/>
      <c r="AB644" s="110"/>
      <c r="AC644" s="110"/>
      <c r="AD644" s="109"/>
      <c r="AE644" s="109"/>
      <c r="AF644" s="109"/>
      <c r="AG644" s="109"/>
      <c r="AH644" s="109"/>
      <c r="AI644" s="109"/>
      <c r="AJ644" s="109"/>
      <c r="AK644" s="109"/>
    </row>
    <row r="645" spans="1:37" ht="12.75">
      <c r="A645" s="109"/>
      <c r="B645" s="111"/>
      <c r="C645" s="111"/>
      <c r="D645" s="109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  <c r="AA645" s="110"/>
      <c r="AB645" s="110"/>
      <c r="AC645" s="110"/>
      <c r="AD645" s="109"/>
      <c r="AE645" s="109"/>
      <c r="AF645" s="109"/>
      <c r="AG645" s="109"/>
      <c r="AH645" s="109"/>
      <c r="AI645" s="109"/>
      <c r="AJ645" s="109"/>
      <c r="AK645" s="109"/>
    </row>
    <row r="646" spans="1:37" ht="12.75">
      <c r="A646" s="109"/>
      <c r="B646" s="111"/>
      <c r="C646" s="111"/>
      <c r="D646" s="109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0"/>
      <c r="AC646" s="110"/>
      <c r="AD646" s="109"/>
      <c r="AE646" s="109"/>
      <c r="AF646" s="109"/>
      <c r="AG646" s="109"/>
      <c r="AH646" s="109"/>
      <c r="AI646" s="109"/>
      <c r="AJ646" s="109"/>
      <c r="AK646" s="109"/>
    </row>
    <row r="647" spans="1:37" ht="12.75">
      <c r="A647" s="109"/>
      <c r="B647" s="111"/>
      <c r="C647" s="111"/>
      <c r="D647" s="109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  <c r="AA647" s="110"/>
      <c r="AB647" s="110"/>
      <c r="AC647" s="110"/>
      <c r="AD647" s="109"/>
      <c r="AE647" s="109"/>
      <c r="AF647" s="109"/>
      <c r="AG647" s="109"/>
      <c r="AH647" s="109"/>
      <c r="AI647" s="109"/>
      <c r="AJ647" s="109"/>
      <c r="AK647" s="109"/>
    </row>
    <row r="648" spans="1:37" ht="12.75">
      <c r="A648" s="109"/>
      <c r="B648" s="111"/>
      <c r="C648" s="111"/>
      <c r="D648" s="109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  <c r="AA648" s="110"/>
      <c r="AB648" s="110"/>
      <c r="AC648" s="110"/>
      <c r="AD648" s="109"/>
      <c r="AE648" s="109"/>
      <c r="AF648" s="109"/>
      <c r="AG648" s="109"/>
      <c r="AH648" s="109"/>
      <c r="AI648" s="109"/>
      <c r="AJ648" s="109"/>
      <c r="AK648" s="109"/>
    </row>
    <row r="649" spans="1:37" ht="12.75">
      <c r="A649" s="109"/>
      <c r="B649" s="111"/>
      <c r="C649" s="111"/>
      <c r="D649" s="109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  <c r="AA649" s="110"/>
      <c r="AB649" s="110"/>
      <c r="AC649" s="110"/>
      <c r="AD649" s="109"/>
      <c r="AE649" s="109"/>
      <c r="AF649" s="109"/>
      <c r="AG649" s="109"/>
      <c r="AH649" s="109"/>
      <c r="AI649" s="109"/>
      <c r="AJ649" s="109"/>
      <c r="AK649" s="109"/>
    </row>
    <row r="650" spans="1:37" ht="12.75">
      <c r="A650" s="109"/>
      <c r="B650" s="111"/>
      <c r="C650" s="111"/>
      <c r="D650" s="109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  <c r="AA650" s="110"/>
      <c r="AB650" s="110"/>
      <c r="AC650" s="110"/>
      <c r="AD650" s="109"/>
      <c r="AE650" s="109"/>
      <c r="AF650" s="109"/>
      <c r="AG650" s="109"/>
      <c r="AH650" s="109"/>
      <c r="AI650" s="109"/>
      <c r="AJ650" s="109"/>
      <c r="AK650" s="109"/>
    </row>
    <row r="651" spans="1:37" ht="12.75">
      <c r="A651" s="109"/>
      <c r="B651" s="111"/>
      <c r="C651" s="111"/>
      <c r="D651" s="109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  <c r="AA651" s="110"/>
      <c r="AB651" s="110"/>
      <c r="AC651" s="110"/>
      <c r="AD651" s="109"/>
      <c r="AE651" s="109"/>
      <c r="AF651" s="109"/>
      <c r="AG651" s="109"/>
      <c r="AH651" s="109"/>
      <c r="AI651" s="109"/>
      <c r="AJ651" s="109"/>
      <c r="AK651" s="109"/>
    </row>
    <row r="652" spans="1:37" ht="12.75">
      <c r="A652" s="109"/>
      <c r="B652" s="111"/>
      <c r="C652" s="111"/>
      <c r="D652" s="109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  <c r="AA652" s="110"/>
      <c r="AB652" s="110"/>
      <c r="AC652" s="110"/>
      <c r="AD652" s="109"/>
      <c r="AE652" s="109"/>
      <c r="AF652" s="109"/>
      <c r="AG652" s="109"/>
      <c r="AH652" s="109"/>
      <c r="AI652" s="109"/>
      <c r="AJ652" s="109"/>
      <c r="AK652" s="109"/>
    </row>
    <row r="653" spans="1:37" ht="12.75">
      <c r="A653" s="109"/>
      <c r="B653" s="111"/>
      <c r="C653" s="111"/>
      <c r="D653" s="109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  <c r="AA653" s="110"/>
      <c r="AB653" s="110"/>
      <c r="AC653" s="110"/>
      <c r="AD653" s="109"/>
      <c r="AE653" s="109"/>
      <c r="AF653" s="109"/>
      <c r="AG653" s="109"/>
      <c r="AH653" s="109"/>
      <c r="AI653" s="109"/>
      <c r="AJ653" s="109"/>
      <c r="AK653" s="109"/>
    </row>
    <row r="654" spans="1:37" ht="12.75">
      <c r="A654" s="109"/>
      <c r="B654" s="111"/>
      <c r="C654" s="111"/>
      <c r="D654" s="109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  <c r="AA654" s="110"/>
      <c r="AB654" s="110"/>
      <c r="AC654" s="110"/>
      <c r="AD654" s="109"/>
      <c r="AE654" s="109"/>
      <c r="AF654" s="109"/>
      <c r="AG654" s="109"/>
      <c r="AH654" s="109"/>
      <c r="AI654" s="109"/>
      <c r="AJ654" s="109"/>
      <c r="AK654" s="109"/>
    </row>
    <row r="655" spans="1:37" ht="12.75">
      <c r="A655" s="109"/>
      <c r="B655" s="111"/>
      <c r="C655" s="111"/>
      <c r="D655" s="109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  <c r="AA655" s="110"/>
      <c r="AB655" s="110"/>
      <c r="AC655" s="110"/>
      <c r="AD655" s="109"/>
      <c r="AE655" s="109"/>
      <c r="AF655" s="109"/>
      <c r="AG655" s="109"/>
      <c r="AH655" s="109"/>
      <c r="AI655" s="109"/>
      <c r="AJ655" s="109"/>
      <c r="AK655" s="109"/>
    </row>
    <row r="656" spans="1:37" ht="12.75">
      <c r="A656" s="109"/>
      <c r="B656" s="111"/>
      <c r="C656" s="111"/>
      <c r="D656" s="109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  <c r="AA656" s="110"/>
      <c r="AB656" s="110"/>
      <c r="AC656" s="110"/>
      <c r="AD656" s="109"/>
      <c r="AE656" s="109"/>
      <c r="AF656" s="109"/>
      <c r="AG656" s="109"/>
      <c r="AH656" s="109"/>
      <c r="AI656" s="109"/>
      <c r="AJ656" s="109"/>
      <c r="AK656" s="109"/>
    </row>
    <row r="657" spans="1:37" ht="12.75">
      <c r="A657" s="109"/>
      <c r="B657" s="111"/>
      <c r="C657" s="111"/>
      <c r="D657" s="109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  <c r="AA657" s="110"/>
      <c r="AB657" s="110"/>
      <c r="AC657" s="110"/>
      <c r="AD657" s="109"/>
      <c r="AE657" s="109"/>
      <c r="AF657" s="109"/>
      <c r="AG657" s="109"/>
      <c r="AH657" s="109"/>
      <c r="AI657" s="109"/>
      <c r="AJ657" s="109"/>
      <c r="AK657" s="109"/>
    </row>
    <row r="658" spans="1:37" ht="12.75">
      <c r="A658" s="109"/>
      <c r="B658" s="111"/>
      <c r="C658" s="111"/>
      <c r="D658" s="109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  <c r="AA658" s="110"/>
      <c r="AB658" s="110"/>
      <c r="AC658" s="110"/>
      <c r="AD658" s="109"/>
      <c r="AE658" s="109"/>
      <c r="AF658" s="109"/>
      <c r="AG658" s="109"/>
      <c r="AH658" s="109"/>
      <c r="AI658" s="109"/>
      <c r="AJ658" s="109"/>
      <c r="AK658" s="109"/>
    </row>
    <row r="659" spans="1:37" ht="12.75">
      <c r="A659" s="109"/>
      <c r="B659" s="111"/>
      <c r="C659" s="111"/>
      <c r="D659" s="109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  <c r="AA659" s="110"/>
      <c r="AB659" s="110"/>
      <c r="AC659" s="110"/>
      <c r="AD659" s="109"/>
      <c r="AE659" s="109"/>
      <c r="AF659" s="109"/>
      <c r="AG659" s="109"/>
      <c r="AH659" s="109"/>
      <c r="AI659" s="109"/>
      <c r="AJ659" s="109"/>
      <c r="AK659" s="109"/>
    </row>
    <row r="660" spans="1:37" ht="12.75">
      <c r="A660" s="109"/>
      <c r="B660" s="111"/>
      <c r="C660" s="111"/>
      <c r="D660" s="109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  <c r="AA660" s="110"/>
      <c r="AB660" s="110"/>
      <c r="AC660" s="110"/>
      <c r="AD660" s="109"/>
      <c r="AE660" s="109"/>
      <c r="AF660" s="109"/>
      <c r="AG660" s="109"/>
      <c r="AH660" s="109"/>
      <c r="AI660" s="109"/>
      <c r="AJ660" s="109"/>
      <c r="AK660" s="109"/>
    </row>
    <row r="661" spans="1:37" ht="12.75">
      <c r="A661" s="109"/>
      <c r="B661" s="111"/>
      <c r="C661" s="111"/>
      <c r="D661" s="109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  <c r="AA661" s="110"/>
      <c r="AB661" s="110"/>
      <c r="AC661" s="110"/>
      <c r="AD661" s="109"/>
      <c r="AE661" s="109"/>
      <c r="AF661" s="109"/>
      <c r="AG661" s="109"/>
      <c r="AH661" s="109"/>
      <c r="AI661" s="109"/>
      <c r="AJ661" s="109"/>
      <c r="AK661" s="109"/>
    </row>
    <row r="662" spans="1:37" ht="12.75">
      <c r="A662" s="109"/>
      <c r="B662" s="111"/>
      <c r="C662" s="111"/>
      <c r="D662" s="109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  <c r="AA662" s="110"/>
      <c r="AB662" s="110"/>
      <c r="AC662" s="110"/>
      <c r="AD662" s="109"/>
      <c r="AE662" s="109"/>
      <c r="AF662" s="109"/>
      <c r="AG662" s="109"/>
      <c r="AH662" s="109"/>
      <c r="AI662" s="109"/>
      <c r="AJ662" s="109"/>
      <c r="AK662" s="109"/>
    </row>
    <row r="663" spans="1:37" ht="12.75">
      <c r="A663" s="109"/>
      <c r="B663" s="111"/>
      <c r="C663" s="111"/>
      <c r="D663" s="109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  <c r="AA663" s="110"/>
      <c r="AB663" s="110"/>
      <c r="AC663" s="110"/>
      <c r="AD663" s="109"/>
      <c r="AE663" s="109"/>
      <c r="AF663" s="109"/>
      <c r="AG663" s="109"/>
      <c r="AH663" s="109"/>
      <c r="AI663" s="109"/>
      <c r="AJ663" s="109"/>
      <c r="AK663" s="109"/>
    </row>
    <row r="664" spans="1:37" ht="12.75">
      <c r="A664" s="109"/>
      <c r="B664" s="111"/>
      <c r="C664" s="111"/>
      <c r="D664" s="109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  <c r="AA664" s="110"/>
      <c r="AB664" s="110"/>
      <c r="AC664" s="110"/>
      <c r="AD664" s="109"/>
      <c r="AE664" s="109"/>
      <c r="AF664" s="109"/>
      <c r="AG664" s="109"/>
      <c r="AH664" s="109"/>
      <c r="AI664" s="109"/>
      <c r="AJ664" s="109"/>
      <c r="AK664" s="109"/>
    </row>
    <row r="665" spans="1:37" ht="12.75">
      <c r="A665" s="109"/>
      <c r="B665" s="111"/>
      <c r="C665" s="111"/>
      <c r="D665" s="109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  <c r="AA665" s="110"/>
      <c r="AB665" s="110"/>
      <c r="AC665" s="110"/>
      <c r="AD665" s="109"/>
      <c r="AE665" s="109"/>
      <c r="AF665" s="109"/>
      <c r="AG665" s="109"/>
      <c r="AH665" s="109"/>
      <c r="AI665" s="109"/>
      <c r="AJ665" s="109"/>
      <c r="AK665" s="109"/>
    </row>
    <row r="666" spans="1:37" ht="12.75">
      <c r="A666" s="109"/>
      <c r="B666" s="111"/>
      <c r="C666" s="111"/>
      <c r="D666" s="109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  <c r="AA666" s="110"/>
      <c r="AB666" s="110"/>
      <c r="AC666" s="110"/>
      <c r="AD666" s="109"/>
      <c r="AE666" s="109"/>
      <c r="AF666" s="109"/>
      <c r="AG666" s="109"/>
      <c r="AH666" s="109"/>
      <c r="AI666" s="109"/>
      <c r="AJ666" s="109"/>
      <c r="AK666" s="109"/>
    </row>
    <row r="667" spans="1:37" ht="12.75">
      <c r="A667" s="109"/>
      <c r="B667" s="111"/>
      <c r="C667" s="111"/>
      <c r="D667" s="109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  <c r="AA667" s="110"/>
      <c r="AB667" s="110"/>
      <c r="AC667" s="110"/>
      <c r="AD667" s="109"/>
      <c r="AE667" s="109"/>
      <c r="AF667" s="109"/>
      <c r="AG667" s="109"/>
      <c r="AH667" s="109"/>
      <c r="AI667" s="109"/>
      <c r="AJ667" s="109"/>
      <c r="AK667" s="109"/>
    </row>
    <row r="668" spans="1:37" ht="12.75">
      <c r="A668" s="109"/>
      <c r="B668" s="111"/>
      <c r="C668" s="111"/>
      <c r="D668" s="109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  <c r="AA668" s="110"/>
      <c r="AB668" s="110"/>
      <c r="AC668" s="110"/>
      <c r="AD668" s="109"/>
      <c r="AE668" s="109"/>
      <c r="AF668" s="109"/>
      <c r="AG668" s="109"/>
      <c r="AH668" s="109"/>
      <c r="AI668" s="109"/>
      <c r="AJ668" s="109"/>
      <c r="AK668" s="109"/>
    </row>
    <row r="669" spans="1:37" ht="12.75">
      <c r="A669" s="109"/>
      <c r="B669" s="111"/>
      <c r="C669" s="111"/>
      <c r="D669" s="109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  <c r="AA669" s="110"/>
      <c r="AB669" s="110"/>
      <c r="AC669" s="110"/>
      <c r="AD669" s="109"/>
      <c r="AE669" s="109"/>
      <c r="AF669" s="109"/>
      <c r="AG669" s="109"/>
      <c r="AH669" s="109"/>
      <c r="AI669" s="109"/>
      <c r="AJ669" s="109"/>
      <c r="AK669" s="109"/>
    </row>
    <row r="670" spans="1:37" ht="12.75">
      <c r="A670" s="109"/>
      <c r="B670" s="111"/>
      <c r="C670" s="111"/>
      <c r="D670" s="109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  <c r="AA670" s="110"/>
      <c r="AB670" s="110"/>
      <c r="AC670" s="110"/>
      <c r="AD670" s="109"/>
      <c r="AE670" s="109"/>
      <c r="AF670" s="109"/>
      <c r="AG670" s="109"/>
      <c r="AH670" s="109"/>
      <c r="AI670" s="109"/>
      <c r="AJ670" s="109"/>
      <c r="AK670" s="109"/>
    </row>
    <row r="671" spans="1:37" ht="12.75">
      <c r="A671" s="109"/>
      <c r="B671" s="111"/>
      <c r="C671" s="111"/>
      <c r="D671" s="109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0"/>
      <c r="AC671" s="110"/>
      <c r="AD671" s="109"/>
      <c r="AE671" s="109"/>
      <c r="AF671" s="109"/>
      <c r="AG671" s="109"/>
      <c r="AH671" s="109"/>
      <c r="AI671" s="109"/>
      <c r="AJ671" s="109"/>
      <c r="AK671" s="109"/>
    </row>
    <row r="672" spans="1:37" ht="12.75">
      <c r="A672" s="109"/>
      <c r="B672" s="111"/>
      <c r="C672" s="111"/>
      <c r="D672" s="109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  <c r="AA672" s="110"/>
      <c r="AB672" s="110"/>
      <c r="AC672" s="110"/>
      <c r="AD672" s="109"/>
      <c r="AE672" s="109"/>
      <c r="AF672" s="109"/>
      <c r="AG672" s="109"/>
      <c r="AH672" s="109"/>
      <c r="AI672" s="109"/>
      <c r="AJ672" s="109"/>
      <c r="AK672" s="109"/>
    </row>
    <row r="673" spans="1:37" ht="12.75">
      <c r="A673" s="109"/>
      <c r="B673" s="111"/>
      <c r="C673" s="111"/>
      <c r="D673" s="109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  <c r="AA673" s="110"/>
      <c r="AB673" s="110"/>
      <c r="AC673" s="110"/>
      <c r="AD673" s="109"/>
      <c r="AE673" s="109"/>
      <c r="AF673" s="109"/>
      <c r="AG673" s="109"/>
      <c r="AH673" s="109"/>
      <c r="AI673" s="109"/>
      <c r="AJ673" s="109"/>
      <c r="AK673" s="109"/>
    </row>
    <row r="674" spans="1:37" ht="12.75">
      <c r="A674" s="109"/>
      <c r="B674" s="111"/>
      <c r="C674" s="111"/>
      <c r="D674" s="109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  <c r="AA674" s="110"/>
      <c r="AB674" s="110"/>
      <c r="AC674" s="110"/>
      <c r="AD674" s="109"/>
      <c r="AE674" s="109"/>
      <c r="AF674" s="109"/>
      <c r="AG674" s="109"/>
      <c r="AH674" s="109"/>
      <c r="AI674" s="109"/>
      <c r="AJ674" s="109"/>
      <c r="AK674" s="109"/>
    </row>
    <row r="675" spans="1:37" ht="12.75">
      <c r="A675" s="109"/>
      <c r="B675" s="111"/>
      <c r="C675" s="111"/>
      <c r="D675" s="109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  <c r="AA675" s="110"/>
      <c r="AB675" s="110"/>
      <c r="AC675" s="110"/>
      <c r="AD675" s="109"/>
      <c r="AE675" s="109"/>
      <c r="AF675" s="109"/>
      <c r="AG675" s="109"/>
      <c r="AH675" s="109"/>
      <c r="AI675" s="109"/>
      <c r="AJ675" s="109"/>
      <c r="AK675" s="109"/>
    </row>
    <row r="676" spans="1:37" ht="12.75">
      <c r="A676" s="109"/>
      <c r="B676" s="111"/>
      <c r="C676" s="111"/>
      <c r="D676" s="109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  <c r="AA676" s="110"/>
      <c r="AB676" s="110"/>
      <c r="AC676" s="110"/>
      <c r="AD676" s="109"/>
      <c r="AE676" s="109"/>
      <c r="AF676" s="109"/>
      <c r="AG676" s="109"/>
      <c r="AH676" s="109"/>
      <c r="AI676" s="109"/>
      <c r="AJ676" s="109"/>
      <c r="AK676" s="109"/>
    </row>
    <row r="677" spans="1:37" ht="12.75">
      <c r="A677" s="109"/>
      <c r="B677" s="111"/>
      <c r="C677" s="111"/>
      <c r="D677" s="109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  <c r="AA677" s="110"/>
      <c r="AB677" s="110"/>
      <c r="AC677" s="110"/>
      <c r="AD677" s="109"/>
      <c r="AE677" s="109"/>
      <c r="AF677" s="109"/>
      <c r="AG677" s="109"/>
      <c r="AH677" s="109"/>
      <c r="AI677" s="109"/>
      <c r="AJ677" s="109"/>
      <c r="AK677" s="109"/>
    </row>
    <row r="678" spans="1:37" ht="12.75">
      <c r="A678" s="109"/>
      <c r="B678" s="111"/>
      <c r="C678" s="111"/>
      <c r="D678" s="109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0"/>
      <c r="AC678" s="110"/>
      <c r="AD678" s="109"/>
      <c r="AE678" s="109"/>
      <c r="AF678" s="109"/>
      <c r="AG678" s="109"/>
      <c r="AH678" s="109"/>
      <c r="AI678" s="109"/>
      <c r="AJ678" s="109"/>
      <c r="AK678" s="109"/>
    </row>
    <row r="679" spans="1:37" ht="12.75">
      <c r="A679" s="109"/>
      <c r="B679" s="111"/>
      <c r="C679" s="111"/>
      <c r="D679" s="109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0"/>
      <c r="AC679" s="110"/>
      <c r="AD679" s="109"/>
      <c r="AE679" s="109"/>
      <c r="AF679" s="109"/>
      <c r="AG679" s="109"/>
      <c r="AH679" s="109"/>
      <c r="AI679" s="109"/>
      <c r="AJ679" s="109"/>
      <c r="AK679" s="109"/>
    </row>
    <row r="680" spans="1:37" ht="12.75">
      <c r="A680" s="109"/>
      <c r="B680" s="111"/>
      <c r="C680" s="111"/>
      <c r="D680" s="109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  <c r="AA680" s="110"/>
      <c r="AB680" s="110"/>
      <c r="AC680" s="110"/>
      <c r="AD680" s="109"/>
      <c r="AE680" s="109"/>
      <c r="AF680" s="109"/>
      <c r="AG680" s="109"/>
      <c r="AH680" s="109"/>
      <c r="AI680" s="109"/>
      <c r="AJ680" s="109"/>
      <c r="AK680" s="109"/>
    </row>
    <row r="681" spans="1:37" ht="12.75">
      <c r="A681" s="109"/>
      <c r="B681" s="111"/>
      <c r="C681" s="111"/>
      <c r="D681" s="109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  <c r="AA681" s="110"/>
      <c r="AB681" s="110"/>
      <c r="AC681" s="110"/>
      <c r="AD681" s="109"/>
      <c r="AE681" s="109"/>
      <c r="AF681" s="109"/>
      <c r="AG681" s="109"/>
      <c r="AH681" s="109"/>
      <c r="AI681" s="109"/>
      <c r="AJ681" s="109"/>
      <c r="AK681" s="109"/>
    </row>
    <row r="682" spans="1:37" ht="12.75">
      <c r="A682" s="109"/>
      <c r="B682" s="111"/>
      <c r="C682" s="111"/>
      <c r="D682" s="109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  <c r="AA682" s="110"/>
      <c r="AB682" s="110"/>
      <c r="AC682" s="110"/>
      <c r="AD682" s="109"/>
      <c r="AE682" s="109"/>
      <c r="AF682" s="109"/>
      <c r="AG682" s="109"/>
      <c r="AH682" s="109"/>
      <c r="AI682" s="109"/>
      <c r="AJ682" s="109"/>
      <c r="AK682" s="109"/>
    </row>
    <row r="683" spans="1:37" ht="12.75">
      <c r="A683" s="109"/>
      <c r="B683" s="111"/>
      <c r="C683" s="111"/>
      <c r="D683" s="109"/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  <c r="AA683" s="110"/>
      <c r="AB683" s="110"/>
      <c r="AC683" s="110"/>
      <c r="AD683" s="109"/>
      <c r="AE683" s="109"/>
      <c r="AF683" s="109"/>
      <c r="AG683" s="109"/>
      <c r="AH683" s="109"/>
      <c r="AI683" s="109"/>
      <c r="AJ683" s="109"/>
      <c r="AK683" s="109"/>
    </row>
    <row r="684" spans="1:37" ht="12.75">
      <c r="A684" s="109"/>
      <c r="B684" s="111"/>
      <c r="C684" s="111"/>
      <c r="D684" s="109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  <c r="AA684" s="110"/>
      <c r="AB684" s="110"/>
      <c r="AC684" s="110"/>
      <c r="AD684" s="109"/>
      <c r="AE684" s="109"/>
      <c r="AF684" s="109"/>
      <c r="AG684" s="109"/>
      <c r="AH684" s="109"/>
      <c r="AI684" s="109"/>
      <c r="AJ684" s="109"/>
      <c r="AK684" s="109"/>
    </row>
    <row r="685" spans="1:37" ht="12.75">
      <c r="A685" s="109"/>
      <c r="B685" s="111"/>
      <c r="C685" s="111"/>
      <c r="D685" s="109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  <c r="AA685" s="110"/>
      <c r="AB685" s="110"/>
      <c r="AC685" s="110"/>
      <c r="AD685" s="109"/>
      <c r="AE685" s="109"/>
      <c r="AF685" s="109"/>
      <c r="AG685" s="109"/>
      <c r="AH685" s="109"/>
      <c r="AI685" s="109"/>
      <c r="AJ685" s="109"/>
      <c r="AK685" s="109"/>
    </row>
    <row r="686" spans="1:37" ht="12.75">
      <c r="A686" s="109"/>
      <c r="B686" s="111"/>
      <c r="C686" s="111"/>
      <c r="D686" s="109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  <c r="AA686" s="110"/>
      <c r="AB686" s="110"/>
      <c r="AC686" s="110"/>
      <c r="AD686" s="109"/>
      <c r="AE686" s="109"/>
      <c r="AF686" s="109"/>
      <c r="AG686" s="109"/>
      <c r="AH686" s="109"/>
      <c r="AI686" s="109"/>
      <c r="AJ686" s="109"/>
      <c r="AK686" s="109"/>
    </row>
    <row r="687" spans="1:37" ht="12.75">
      <c r="A687" s="109"/>
      <c r="B687" s="111"/>
      <c r="C687" s="111"/>
      <c r="D687" s="109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  <c r="AA687" s="110"/>
      <c r="AB687" s="110"/>
      <c r="AC687" s="110"/>
      <c r="AD687" s="109"/>
      <c r="AE687" s="109"/>
      <c r="AF687" s="109"/>
      <c r="AG687" s="109"/>
      <c r="AH687" s="109"/>
      <c r="AI687" s="109"/>
      <c r="AJ687" s="109"/>
      <c r="AK687" s="109"/>
    </row>
    <row r="688" spans="1:37" ht="12.75">
      <c r="A688" s="109"/>
      <c r="B688" s="111"/>
      <c r="C688" s="111"/>
      <c r="D688" s="109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  <c r="AA688" s="110"/>
      <c r="AB688" s="110"/>
      <c r="AC688" s="110"/>
      <c r="AD688" s="109"/>
      <c r="AE688" s="109"/>
      <c r="AF688" s="109"/>
      <c r="AG688" s="109"/>
      <c r="AH688" s="109"/>
      <c r="AI688" s="109"/>
      <c r="AJ688" s="109"/>
      <c r="AK688" s="109"/>
    </row>
    <row r="689" spans="1:37" ht="12.75">
      <c r="A689" s="109"/>
      <c r="B689" s="111"/>
      <c r="C689" s="111"/>
      <c r="D689" s="109"/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  <c r="AA689" s="110"/>
      <c r="AB689" s="110"/>
      <c r="AC689" s="110"/>
      <c r="AD689" s="109"/>
      <c r="AE689" s="109"/>
      <c r="AF689" s="109"/>
      <c r="AG689" s="109"/>
      <c r="AH689" s="109"/>
      <c r="AI689" s="109"/>
      <c r="AJ689" s="109"/>
      <c r="AK689" s="109"/>
    </row>
    <row r="690" spans="1:37" ht="12.75">
      <c r="A690" s="109"/>
      <c r="B690" s="111"/>
      <c r="C690" s="111"/>
      <c r="D690" s="109"/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  <c r="AA690" s="110"/>
      <c r="AB690" s="110"/>
      <c r="AC690" s="110"/>
      <c r="AD690" s="109"/>
      <c r="AE690" s="109"/>
      <c r="AF690" s="109"/>
      <c r="AG690" s="109"/>
      <c r="AH690" s="109"/>
      <c r="AI690" s="109"/>
      <c r="AJ690" s="109"/>
      <c r="AK690" s="109"/>
    </row>
    <row r="691" spans="1:37" ht="12.75">
      <c r="A691" s="109"/>
      <c r="B691" s="111"/>
      <c r="C691" s="111"/>
      <c r="D691" s="109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  <c r="AA691" s="110"/>
      <c r="AB691" s="110"/>
      <c r="AC691" s="110"/>
      <c r="AD691" s="109"/>
      <c r="AE691" s="109"/>
      <c r="AF691" s="109"/>
      <c r="AG691" s="109"/>
      <c r="AH691" s="109"/>
      <c r="AI691" s="109"/>
      <c r="AJ691" s="109"/>
      <c r="AK691" s="109"/>
    </row>
    <row r="692" spans="1:37" ht="12.75">
      <c r="A692" s="109"/>
      <c r="B692" s="111"/>
      <c r="C692" s="111"/>
      <c r="D692" s="109"/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  <c r="AA692" s="110"/>
      <c r="AB692" s="110"/>
      <c r="AC692" s="110"/>
      <c r="AD692" s="109"/>
      <c r="AE692" s="109"/>
      <c r="AF692" s="109"/>
      <c r="AG692" s="109"/>
      <c r="AH692" s="109"/>
      <c r="AI692" s="109"/>
      <c r="AJ692" s="109"/>
      <c r="AK692" s="109"/>
    </row>
    <row r="693" spans="1:37" ht="12.75">
      <c r="A693" s="109"/>
      <c r="B693" s="111"/>
      <c r="C693" s="111"/>
      <c r="D693" s="109"/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  <c r="AA693" s="110"/>
      <c r="AB693" s="110"/>
      <c r="AC693" s="110"/>
      <c r="AD693" s="109"/>
      <c r="AE693" s="109"/>
      <c r="AF693" s="109"/>
      <c r="AG693" s="109"/>
      <c r="AH693" s="109"/>
      <c r="AI693" s="109"/>
      <c r="AJ693" s="109"/>
      <c r="AK693" s="109"/>
    </row>
    <row r="694" spans="1:37" ht="12.75">
      <c r="A694" s="109"/>
      <c r="B694" s="111"/>
      <c r="C694" s="111"/>
      <c r="D694" s="109"/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  <c r="AA694" s="110"/>
      <c r="AB694" s="110"/>
      <c r="AC694" s="110"/>
      <c r="AD694" s="109"/>
      <c r="AE694" s="109"/>
      <c r="AF694" s="109"/>
      <c r="AG694" s="109"/>
      <c r="AH694" s="109"/>
      <c r="AI694" s="109"/>
      <c r="AJ694" s="109"/>
      <c r="AK694" s="109"/>
    </row>
    <row r="695" spans="1:37" ht="12.75">
      <c r="A695" s="109"/>
      <c r="B695" s="111"/>
      <c r="C695" s="111"/>
      <c r="D695" s="109"/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  <c r="AA695" s="110"/>
      <c r="AB695" s="110"/>
      <c r="AC695" s="110"/>
      <c r="AD695" s="109"/>
      <c r="AE695" s="109"/>
      <c r="AF695" s="109"/>
      <c r="AG695" s="109"/>
      <c r="AH695" s="109"/>
      <c r="AI695" s="109"/>
      <c r="AJ695" s="109"/>
      <c r="AK695" s="109"/>
    </row>
    <row r="696" spans="1:37" ht="12.75">
      <c r="A696" s="109"/>
      <c r="B696" s="111"/>
      <c r="C696" s="111"/>
      <c r="D696" s="109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  <c r="AA696" s="110"/>
      <c r="AB696" s="110"/>
      <c r="AC696" s="110"/>
      <c r="AD696" s="109"/>
      <c r="AE696" s="109"/>
      <c r="AF696" s="109"/>
      <c r="AG696" s="109"/>
      <c r="AH696" s="109"/>
      <c r="AI696" s="109"/>
      <c r="AJ696" s="109"/>
      <c r="AK696" s="109"/>
    </row>
    <row r="697" spans="1:37" ht="12.75">
      <c r="A697" s="109"/>
      <c r="B697" s="111"/>
      <c r="C697" s="111"/>
      <c r="D697" s="109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  <c r="AA697" s="110"/>
      <c r="AB697" s="110"/>
      <c r="AC697" s="110"/>
      <c r="AD697" s="109"/>
      <c r="AE697" s="109"/>
      <c r="AF697" s="109"/>
      <c r="AG697" s="109"/>
      <c r="AH697" s="109"/>
      <c r="AI697" s="109"/>
      <c r="AJ697" s="109"/>
      <c r="AK697" s="109"/>
    </row>
    <row r="698" spans="1:37" ht="12.75">
      <c r="A698" s="109"/>
      <c r="B698" s="111"/>
      <c r="C698" s="111"/>
      <c r="D698" s="109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  <c r="AA698" s="110"/>
      <c r="AB698" s="110"/>
      <c r="AC698" s="110"/>
      <c r="AD698" s="109"/>
      <c r="AE698" s="109"/>
      <c r="AF698" s="109"/>
      <c r="AG698" s="109"/>
      <c r="AH698" s="109"/>
      <c r="AI698" s="109"/>
      <c r="AJ698" s="109"/>
      <c r="AK698" s="109"/>
    </row>
    <row r="699" spans="1:37" ht="12.75">
      <c r="A699" s="109"/>
      <c r="B699" s="111"/>
      <c r="C699" s="111"/>
      <c r="D699" s="109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  <c r="AA699" s="110"/>
      <c r="AB699" s="110"/>
      <c r="AC699" s="110"/>
      <c r="AD699" s="109"/>
      <c r="AE699" s="109"/>
      <c r="AF699" s="109"/>
      <c r="AG699" s="109"/>
      <c r="AH699" s="109"/>
      <c r="AI699" s="109"/>
      <c r="AJ699" s="109"/>
      <c r="AK699" s="109"/>
    </row>
    <row r="700" spans="1:37" ht="12.75">
      <c r="A700" s="109"/>
      <c r="B700" s="111"/>
      <c r="C700" s="111"/>
      <c r="D700" s="109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  <c r="AA700" s="110"/>
      <c r="AB700" s="110"/>
      <c r="AC700" s="110"/>
      <c r="AD700" s="109"/>
      <c r="AE700" s="109"/>
      <c r="AF700" s="109"/>
      <c r="AG700" s="109"/>
      <c r="AH700" s="109"/>
      <c r="AI700" s="109"/>
      <c r="AJ700" s="109"/>
      <c r="AK700" s="109"/>
    </row>
    <row r="701" spans="1:37" ht="12.75">
      <c r="A701" s="109"/>
      <c r="B701" s="111"/>
      <c r="C701" s="111"/>
      <c r="D701" s="109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  <c r="AA701" s="110"/>
      <c r="AB701" s="110"/>
      <c r="AC701" s="110"/>
      <c r="AD701" s="109"/>
      <c r="AE701" s="109"/>
      <c r="AF701" s="109"/>
      <c r="AG701" s="109"/>
      <c r="AH701" s="109"/>
      <c r="AI701" s="109"/>
      <c r="AJ701" s="109"/>
      <c r="AK701" s="109"/>
    </row>
    <row r="702" spans="1:37" ht="12.75">
      <c r="A702" s="109"/>
      <c r="B702" s="111"/>
      <c r="C702" s="111"/>
      <c r="D702" s="109"/>
      <c r="E702" s="110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  <c r="AA702" s="110"/>
      <c r="AB702" s="110"/>
      <c r="AC702" s="110"/>
      <c r="AD702" s="109"/>
      <c r="AE702" s="109"/>
      <c r="AF702" s="109"/>
      <c r="AG702" s="109"/>
      <c r="AH702" s="109"/>
      <c r="AI702" s="109"/>
      <c r="AJ702" s="109"/>
      <c r="AK702" s="109"/>
    </row>
    <row r="703" spans="1:37" ht="12.75">
      <c r="A703" s="109"/>
      <c r="B703" s="111"/>
      <c r="C703" s="111"/>
      <c r="D703" s="109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  <c r="AA703" s="110"/>
      <c r="AB703" s="110"/>
      <c r="AC703" s="110"/>
      <c r="AD703" s="109"/>
      <c r="AE703" s="109"/>
      <c r="AF703" s="109"/>
      <c r="AG703" s="109"/>
      <c r="AH703" s="109"/>
      <c r="AI703" s="109"/>
      <c r="AJ703" s="109"/>
      <c r="AK703" s="109"/>
    </row>
    <row r="704" spans="1:37" ht="12.75">
      <c r="A704" s="109"/>
      <c r="B704" s="111"/>
      <c r="C704" s="111"/>
      <c r="D704" s="109"/>
      <c r="E704" s="110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  <c r="AA704" s="110"/>
      <c r="AB704" s="110"/>
      <c r="AC704" s="110"/>
      <c r="AD704" s="109"/>
      <c r="AE704" s="109"/>
      <c r="AF704" s="109"/>
      <c r="AG704" s="109"/>
      <c r="AH704" s="109"/>
      <c r="AI704" s="109"/>
      <c r="AJ704" s="109"/>
      <c r="AK704" s="109"/>
    </row>
    <row r="705" spans="1:37" ht="12.75">
      <c r="A705" s="109"/>
      <c r="B705" s="111"/>
      <c r="C705" s="111"/>
      <c r="D705" s="109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  <c r="AA705" s="110"/>
      <c r="AB705" s="110"/>
      <c r="AC705" s="110"/>
      <c r="AD705" s="109"/>
      <c r="AE705" s="109"/>
      <c r="AF705" s="109"/>
      <c r="AG705" s="109"/>
      <c r="AH705" s="109"/>
      <c r="AI705" s="109"/>
      <c r="AJ705" s="109"/>
      <c r="AK705" s="109"/>
    </row>
    <row r="706" spans="1:37" ht="12.75">
      <c r="A706" s="109"/>
      <c r="B706" s="111"/>
      <c r="C706" s="111"/>
      <c r="D706" s="109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  <c r="AA706" s="110"/>
      <c r="AB706" s="110"/>
      <c r="AC706" s="110"/>
      <c r="AD706" s="109"/>
      <c r="AE706" s="109"/>
      <c r="AF706" s="109"/>
      <c r="AG706" s="109"/>
      <c r="AH706" s="109"/>
      <c r="AI706" s="109"/>
      <c r="AJ706" s="109"/>
      <c r="AK706" s="109"/>
    </row>
    <row r="707" spans="1:37" ht="12.75">
      <c r="A707" s="109"/>
      <c r="B707" s="111"/>
      <c r="C707" s="111"/>
      <c r="D707" s="109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  <c r="AA707" s="110"/>
      <c r="AB707" s="110"/>
      <c r="AC707" s="110"/>
      <c r="AD707" s="109"/>
      <c r="AE707" s="109"/>
      <c r="AF707" s="109"/>
      <c r="AG707" s="109"/>
      <c r="AH707" s="109"/>
      <c r="AI707" s="109"/>
      <c r="AJ707" s="109"/>
      <c r="AK707" s="109"/>
    </row>
    <row r="708" spans="1:37" ht="12.75">
      <c r="A708" s="109"/>
      <c r="B708" s="111"/>
      <c r="C708" s="111"/>
      <c r="D708" s="109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  <c r="AA708" s="110"/>
      <c r="AB708" s="110"/>
      <c r="AC708" s="110"/>
      <c r="AD708" s="109"/>
      <c r="AE708" s="109"/>
      <c r="AF708" s="109"/>
      <c r="AG708" s="109"/>
      <c r="AH708" s="109"/>
      <c r="AI708" s="109"/>
      <c r="AJ708" s="109"/>
      <c r="AK708" s="109"/>
    </row>
    <row r="709" spans="1:37" ht="12.75">
      <c r="A709" s="109"/>
      <c r="B709" s="111"/>
      <c r="C709" s="111"/>
      <c r="D709" s="109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  <c r="AA709" s="110"/>
      <c r="AB709" s="110"/>
      <c r="AC709" s="110"/>
      <c r="AD709" s="109"/>
      <c r="AE709" s="109"/>
      <c r="AF709" s="109"/>
      <c r="AG709" s="109"/>
      <c r="AH709" s="109"/>
      <c r="AI709" s="109"/>
      <c r="AJ709" s="109"/>
      <c r="AK709" s="109"/>
    </row>
    <row r="710" spans="1:37" ht="12.75">
      <c r="A710" s="109"/>
      <c r="B710" s="111"/>
      <c r="C710" s="111"/>
      <c r="D710" s="109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  <c r="AA710" s="110"/>
      <c r="AB710" s="110"/>
      <c r="AC710" s="110"/>
      <c r="AD710" s="109"/>
      <c r="AE710" s="109"/>
      <c r="AF710" s="109"/>
      <c r="AG710" s="109"/>
      <c r="AH710" s="109"/>
      <c r="AI710" s="109"/>
      <c r="AJ710" s="109"/>
      <c r="AK710" s="109"/>
    </row>
    <row r="711" spans="1:37" ht="12.75">
      <c r="A711" s="109"/>
      <c r="B711" s="111"/>
      <c r="C711" s="111"/>
      <c r="D711" s="109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  <c r="AA711" s="110"/>
      <c r="AB711" s="110"/>
      <c r="AC711" s="110"/>
      <c r="AD711" s="109"/>
      <c r="AE711" s="109"/>
      <c r="AF711" s="109"/>
      <c r="AG711" s="109"/>
      <c r="AH711" s="109"/>
      <c r="AI711" s="109"/>
      <c r="AJ711" s="109"/>
      <c r="AK711" s="109"/>
    </row>
    <row r="712" spans="1:37" ht="12.75">
      <c r="A712" s="109"/>
      <c r="B712" s="111"/>
      <c r="C712" s="111"/>
      <c r="D712" s="109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  <c r="AA712" s="110"/>
      <c r="AB712" s="110"/>
      <c r="AC712" s="110"/>
      <c r="AD712" s="109"/>
      <c r="AE712" s="109"/>
      <c r="AF712" s="109"/>
      <c r="AG712" s="109"/>
      <c r="AH712" s="109"/>
      <c r="AI712" s="109"/>
      <c r="AJ712" s="109"/>
      <c r="AK712" s="109"/>
    </row>
    <row r="713" spans="1:37" ht="12.75">
      <c r="A713" s="109"/>
      <c r="B713" s="111"/>
      <c r="C713" s="111"/>
      <c r="D713" s="109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  <c r="AA713" s="110"/>
      <c r="AB713" s="110"/>
      <c r="AC713" s="110"/>
      <c r="AD713" s="109"/>
      <c r="AE713" s="109"/>
      <c r="AF713" s="109"/>
      <c r="AG713" s="109"/>
      <c r="AH713" s="109"/>
      <c r="AI713" s="109"/>
      <c r="AJ713" s="109"/>
      <c r="AK713" s="109"/>
    </row>
    <row r="714" spans="1:37" ht="12.75">
      <c r="A714" s="109"/>
      <c r="B714" s="111"/>
      <c r="C714" s="111"/>
      <c r="D714" s="109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  <c r="AA714" s="110"/>
      <c r="AB714" s="110"/>
      <c r="AC714" s="110"/>
      <c r="AD714" s="109"/>
      <c r="AE714" s="109"/>
      <c r="AF714" s="109"/>
      <c r="AG714" s="109"/>
      <c r="AH714" s="109"/>
      <c r="AI714" s="109"/>
      <c r="AJ714" s="109"/>
      <c r="AK714" s="109"/>
    </row>
    <row r="715" spans="1:37" ht="12.75">
      <c r="A715" s="109"/>
      <c r="B715" s="111"/>
      <c r="C715" s="111"/>
      <c r="D715" s="109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  <c r="AA715" s="110"/>
      <c r="AB715" s="110"/>
      <c r="AC715" s="110"/>
      <c r="AD715" s="109"/>
      <c r="AE715" s="109"/>
      <c r="AF715" s="109"/>
      <c r="AG715" s="109"/>
      <c r="AH715" s="109"/>
      <c r="AI715" s="109"/>
      <c r="AJ715" s="109"/>
      <c r="AK715" s="109"/>
    </row>
    <row r="716" spans="1:37" ht="12.75">
      <c r="A716" s="109"/>
      <c r="B716" s="111"/>
      <c r="C716" s="111"/>
      <c r="D716" s="109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  <c r="AA716" s="110"/>
      <c r="AB716" s="110"/>
      <c r="AC716" s="110"/>
      <c r="AD716" s="109"/>
      <c r="AE716" s="109"/>
      <c r="AF716" s="109"/>
      <c r="AG716" s="109"/>
      <c r="AH716" s="109"/>
      <c r="AI716" s="109"/>
      <c r="AJ716" s="109"/>
      <c r="AK716" s="109"/>
    </row>
    <row r="717" spans="1:37" ht="12.75">
      <c r="A717" s="109"/>
      <c r="B717" s="111"/>
      <c r="C717" s="111"/>
      <c r="D717" s="109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  <c r="AA717" s="110"/>
      <c r="AB717" s="110"/>
      <c r="AC717" s="110"/>
      <c r="AD717" s="109"/>
      <c r="AE717" s="109"/>
      <c r="AF717" s="109"/>
      <c r="AG717" s="109"/>
      <c r="AH717" s="109"/>
      <c r="AI717" s="109"/>
      <c r="AJ717" s="109"/>
      <c r="AK717" s="109"/>
    </row>
    <row r="718" spans="1:37" ht="12.75">
      <c r="A718" s="109"/>
      <c r="B718" s="111"/>
      <c r="C718" s="111"/>
      <c r="D718" s="109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  <c r="AA718" s="110"/>
      <c r="AB718" s="110"/>
      <c r="AC718" s="110"/>
      <c r="AD718" s="109"/>
      <c r="AE718" s="109"/>
      <c r="AF718" s="109"/>
      <c r="AG718" s="109"/>
      <c r="AH718" s="109"/>
      <c r="AI718" s="109"/>
      <c r="AJ718" s="109"/>
      <c r="AK718" s="109"/>
    </row>
    <row r="719" spans="1:37" ht="12.75">
      <c r="A719" s="109"/>
      <c r="B719" s="111"/>
      <c r="C719" s="111"/>
      <c r="D719" s="109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  <c r="AA719" s="110"/>
      <c r="AB719" s="110"/>
      <c r="AC719" s="110"/>
      <c r="AD719" s="109"/>
      <c r="AE719" s="109"/>
      <c r="AF719" s="109"/>
      <c r="AG719" s="109"/>
      <c r="AH719" s="109"/>
      <c r="AI719" s="109"/>
      <c r="AJ719" s="109"/>
      <c r="AK719" s="109"/>
    </row>
    <row r="720" spans="1:37" ht="12.75">
      <c r="A720" s="109"/>
      <c r="B720" s="111"/>
      <c r="C720" s="111"/>
      <c r="D720" s="109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  <c r="AA720" s="110"/>
      <c r="AB720" s="110"/>
      <c r="AC720" s="110"/>
      <c r="AD720" s="109"/>
      <c r="AE720" s="109"/>
      <c r="AF720" s="109"/>
      <c r="AG720" s="109"/>
      <c r="AH720" s="109"/>
      <c r="AI720" s="109"/>
      <c r="AJ720" s="109"/>
      <c r="AK720" s="109"/>
    </row>
    <row r="721" spans="1:37" ht="12.75">
      <c r="A721" s="109"/>
      <c r="B721" s="111"/>
      <c r="C721" s="111"/>
      <c r="D721" s="109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  <c r="AA721" s="110"/>
      <c r="AB721" s="110"/>
      <c r="AC721" s="110"/>
      <c r="AD721" s="109"/>
      <c r="AE721" s="109"/>
      <c r="AF721" s="109"/>
      <c r="AG721" s="109"/>
      <c r="AH721" s="109"/>
      <c r="AI721" s="109"/>
      <c r="AJ721" s="109"/>
      <c r="AK721" s="109"/>
    </row>
    <row r="722" spans="1:37" ht="12.75">
      <c r="A722" s="109"/>
      <c r="B722" s="111"/>
      <c r="C722" s="111"/>
      <c r="D722" s="109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  <c r="AA722" s="110"/>
      <c r="AB722" s="110"/>
      <c r="AC722" s="110"/>
      <c r="AD722" s="109"/>
      <c r="AE722" s="109"/>
      <c r="AF722" s="109"/>
      <c r="AG722" s="109"/>
      <c r="AH722" s="109"/>
      <c r="AI722" s="109"/>
      <c r="AJ722" s="109"/>
      <c r="AK722" s="109"/>
    </row>
    <row r="723" spans="1:37" ht="12.75">
      <c r="A723" s="109"/>
      <c r="B723" s="111"/>
      <c r="C723" s="111"/>
      <c r="D723" s="109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  <c r="AA723" s="110"/>
      <c r="AB723" s="110"/>
      <c r="AC723" s="110"/>
      <c r="AD723" s="109"/>
      <c r="AE723" s="109"/>
      <c r="AF723" s="109"/>
      <c r="AG723" s="109"/>
      <c r="AH723" s="109"/>
      <c r="AI723" s="109"/>
      <c r="AJ723" s="109"/>
      <c r="AK723" s="109"/>
    </row>
    <row r="724" spans="1:37" ht="12.75">
      <c r="A724" s="109"/>
      <c r="B724" s="111"/>
      <c r="C724" s="111"/>
      <c r="D724" s="109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  <c r="AA724" s="110"/>
      <c r="AB724" s="110"/>
      <c r="AC724" s="110"/>
      <c r="AD724" s="109"/>
      <c r="AE724" s="109"/>
      <c r="AF724" s="109"/>
      <c r="AG724" s="109"/>
      <c r="AH724" s="109"/>
      <c r="AI724" s="109"/>
      <c r="AJ724" s="109"/>
      <c r="AK724" s="109"/>
    </row>
    <row r="725" spans="1:37" ht="12.75">
      <c r="A725" s="109"/>
      <c r="B725" s="111"/>
      <c r="C725" s="111"/>
      <c r="D725" s="109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  <c r="AA725" s="110"/>
      <c r="AB725" s="110"/>
      <c r="AC725" s="110"/>
      <c r="AD725" s="109"/>
      <c r="AE725" s="109"/>
      <c r="AF725" s="109"/>
      <c r="AG725" s="109"/>
      <c r="AH725" s="109"/>
      <c r="AI725" s="109"/>
      <c r="AJ725" s="109"/>
      <c r="AK725" s="109"/>
    </row>
    <row r="726" spans="1:37" ht="12.75">
      <c r="A726" s="109"/>
      <c r="B726" s="111"/>
      <c r="C726" s="111"/>
      <c r="D726" s="109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  <c r="AA726" s="110"/>
      <c r="AB726" s="110"/>
      <c r="AC726" s="110"/>
      <c r="AD726" s="109"/>
      <c r="AE726" s="109"/>
      <c r="AF726" s="109"/>
      <c r="AG726" s="109"/>
      <c r="AH726" s="109"/>
      <c r="AI726" s="109"/>
      <c r="AJ726" s="109"/>
      <c r="AK726" s="109"/>
    </row>
    <row r="727" spans="1:37" ht="12.75">
      <c r="A727" s="109"/>
      <c r="B727" s="111"/>
      <c r="C727" s="111"/>
      <c r="D727" s="109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  <c r="AA727" s="110"/>
      <c r="AB727" s="110"/>
      <c r="AC727" s="110"/>
      <c r="AD727" s="109"/>
      <c r="AE727" s="109"/>
      <c r="AF727" s="109"/>
      <c r="AG727" s="109"/>
      <c r="AH727" s="109"/>
      <c r="AI727" s="109"/>
      <c r="AJ727" s="109"/>
      <c r="AK727" s="109"/>
    </row>
    <row r="728" spans="1:37" ht="12.75">
      <c r="A728" s="109"/>
      <c r="B728" s="111"/>
      <c r="C728" s="111"/>
      <c r="D728" s="109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  <c r="AA728" s="110"/>
      <c r="AB728" s="110"/>
      <c r="AC728" s="110"/>
      <c r="AD728" s="109"/>
      <c r="AE728" s="109"/>
      <c r="AF728" s="109"/>
      <c r="AG728" s="109"/>
      <c r="AH728" s="109"/>
      <c r="AI728" s="109"/>
      <c r="AJ728" s="109"/>
      <c r="AK728" s="109"/>
    </row>
    <row r="729" spans="1:37" ht="12.75">
      <c r="A729" s="109"/>
      <c r="B729" s="111"/>
      <c r="C729" s="111"/>
      <c r="D729" s="109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  <c r="AA729" s="110"/>
      <c r="AB729" s="110"/>
      <c r="AC729" s="110"/>
      <c r="AD729" s="109"/>
      <c r="AE729" s="109"/>
      <c r="AF729" s="109"/>
      <c r="AG729" s="109"/>
      <c r="AH729" s="109"/>
      <c r="AI729" s="109"/>
      <c r="AJ729" s="109"/>
      <c r="AK729" s="109"/>
    </row>
    <row r="730" spans="1:37" ht="12.75">
      <c r="A730" s="109"/>
      <c r="B730" s="111"/>
      <c r="C730" s="111"/>
      <c r="D730" s="109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  <c r="AA730" s="110"/>
      <c r="AB730" s="110"/>
      <c r="AC730" s="110"/>
      <c r="AD730" s="109"/>
      <c r="AE730" s="109"/>
      <c r="AF730" s="109"/>
      <c r="AG730" s="109"/>
      <c r="AH730" s="109"/>
      <c r="AI730" s="109"/>
      <c r="AJ730" s="109"/>
      <c r="AK730" s="109"/>
    </row>
    <row r="731" spans="1:37" ht="12.75">
      <c r="A731" s="109"/>
      <c r="B731" s="111"/>
      <c r="C731" s="111"/>
      <c r="D731" s="109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  <c r="AA731" s="110"/>
      <c r="AB731" s="110"/>
      <c r="AC731" s="110"/>
      <c r="AD731" s="109"/>
      <c r="AE731" s="109"/>
      <c r="AF731" s="109"/>
      <c r="AG731" s="109"/>
      <c r="AH731" s="109"/>
      <c r="AI731" s="109"/>
      <c r="AJ731" s="109"/>
      <c r="AK731" s="109"/>
    </row>
    <row r="732" spans="1:37" ht="12.75">
      <c r="A732" s="109"/>
      <c r="B732" s="111"/>
      <c r="C732" s="111"/>
      <c r="D732" s="109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  <c r="AA732" s="110"/>
      <c r="AB732" s="110"/>
      <c r="AC732" s="110"/>
      <c r="AD732" s="109"/>
      <c r="AE732" s="109"/>
      <c r="AF732" s="109"/>
      <c r="AG732" s="109"/>
      <c r="AH732" s="109"/>
      <c r="AI732" s="109"/>
      <c r="AJ732" s="109"/>
      <c r="AK732" s="109"/>
    </row>
    <row r="733" spans="1:37" ht="12.75">
      <c r="A733" s="109"/>
      <c r="B733" s="111"/>
      <c r="C733" s="111"/>
      <c r="D733" s="109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  <c r="AA733" s="110"/>
      <c r="AB733" s="110"/>
      <c r="AC733" s="110"/>
      <c r="AD733" s="109"/>
      <c r="AE733" s="109"/>
      <c r="AF733" s="109"/>
      <c r="AG733" s="109"/>
      <c r="AH733" s="109"/>
      <c r="AI733" s="109"/>
      <c r="AJ733" s="109"/>
      <c r="AK733" s="109"/>
    </row>
    <row r="734" spans="1:37" ht="12.75">
      <c r="A734" s="109"/>
      <c r="B734" s="111"/>
      <c r="C734" s="111"/>
      <c r="D734" s="109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  <c r="AA734" s="110"/>
      <c r="AB734" s="110"/>
      <c r="AC734" s="110"/>
      <c r="AD734" s="109"/>
      <c r="AE734" s="109"/>
      <c r="AF734" s="109"/>
      <c r="AG734" s="109"/>
      <c r="AH734" s="109"/>
      <c r="AI734" s="109"/>
      <c r="AJ734" s="109"/>
      <c r="AK734" s="109"/>
    </row>
    <row r="735" spans="1:37" ht="12.75">
      <c r="A735" s="109"/>
      <c r="B735" s="111"/>
      <c r="C735" s="111"/>
      <c r="D735" s="109"/>
      <c r="E735" s="110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  <c r="AA735" s="110"/>
      <c r="AB735" s="110"/>
      <c r="AC735" s="110"/>
      <c r="AD735" s="109"/>
      <c r="AE735" s="109"/>
      <c r="AF735" s="109"/>
      <c r="AG735" s="109"/>
      <c r="AH735" s="109"/>
      <c r="AI735" s="109"/>
      <c r="AJ735" s="109"/>
      <c r="AK735" s="109"/>
    </row>
    <row r="736" spans="1:37" ht="12.75">
      <c r="A736" s="109"/>
      <c r="B736" s="111"/>
      <c r="C736" s="111"/>
      <c r="D736" s="109"/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  <c r="AA736" s="110"/>
      <c r="AB736" s="110"/>
      <c r="AC736" s="110"/>
      <c r="AD736" s="109"/>
      <c r="AE736" s="109"/>
      <c r="AF736" s="109"/>
      <c r="AG736" s="109"/>
      <c r="AH736" s="109"/>
      <c r="AI736" s="109"/>
      <c r="AJ736" s="109"/>
      <c r="AK736" s="109"/>
    </row>
    <row r="737" spans="1:37" ht="12.75">
      <c r="A737" s="109"/>
      <c r="B737" s="111"/>
      <c r="C737" s="111"/>
      <c r="D737" s="109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  <c r="AA737" s="110"/>
      <c r="AB737" s="110"/>
      <c r="AC737" s="110"/>
      <c r="AD737" s="109"/>
      <c r="AE737" s="109"/>
      <c r="AF737" s="109"/>
      <c r="AG737" s="109"/>
      <c r="AH737" s="109"/>
      <c r="AI737" s="109"/>
      <c r="AJ737" s="109"/>
      <c r="AK737" s="109"/>
    </row>
    <row r="738" spans="1:37" ht="12.75">
      <c r="A738" s="109"/>
      <c r="B738" s="111"/>
      <c r="C738" s="111"/>
      <c r="D738" s="109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  <c r="AA738" s="110"/>
      <c r="AB738" s="110"/>
      <c r="AC738" s="110"/>
      <c r="AD738" s="109"/>
      <c r="AE738" s="109"/>
      <c r="AF738" s="109"/>
      <c r="AG738" s="109"/>
      <c r="AH738" s="109"/>
      <c r="AI738" s="109"/>
      <c r="AJ738" s="109"/>
      <c r="AK738" s="109"/>
    </row>
    <row r="739" spans="1:37" ht="12.75">
      <c r="A739" s="109"/>
      <c r="B739" s="111"/>
      <c r="C739" s="111"/>
      <c r="D739" s="109"/>
      <c r="E739" s="110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  <c r="AA739" s="110"/>
      <c r="AB739" s="110"/>
      <c r="AC739" s="110"/>
      <c r="AD739" s="109"/>
      <c r="AE739" s="109"/>
      <c r="AF739" s="109"/>
      <c r="AG739" s="109"/>
      <c r="AH739" s="109"/>
      <c r="AI739" s="109"/>
      <c r="AJ739" s="109"/>
      <c r="AK739" s="109"/>
    </row>
    <row r="740" spans="1:37" ht="12.75">
      <c r="A740" s="109"/>
      <c r="B740" s="111"/>
      <c r="C740" s="111"/>
      <c r="D740" s="109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  <c r="AA740" s="110"/>
      <c r="AB740" s="110"/>
      <c r="AC740" s="110"/>
      <c r="AD740" s="109"/>
      <c r="AE740" s="109"/>
      <c r="AF740" s="109"/>
      <c r="AG740" s="109"/>
      <c r="AH740" s="109"/>
      <c r="AI740" s="109"/>
      <c r="AJ740" s="109"/>
      <c r="AK740" s="109"/>
    </row>
    <row r="741" spans="1:37" ht="12.75">
      <c r="A741" s="109"/>
      <c r="B741" s="111"/>
      <c r="C741" s="111"/>
      <c r="D741" s="109"/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  <c r="AA741" s="110"/>
      <c r="AB741" s="110"/>
      <c r="AC741" s="110"/>
      <c r="AD741" s="109"/>
      <c r="AE741" s="109"/>
      <c r="AF741" s="109"/>
      <c r="AG741" s="109"/>
      <c r="AH741" s="109"/>
      <c r="AI741" s="109"/>
      <c r="AJ741" s="109"/>
      <c r="AK741" s="109"/>
    </row>
    <row r="742" spans="1:37" ht="12.75">
      <c r="A742" s="109"/>
      <c r="B742" s="111"/>
      <c r="C742" s="111"/>
      <c r="D742" s="109"/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  <c r="AA742" s="110"/>
      <c r="AB742" s="110"/>
      <c r="AC742" s="110"/>
      <c r="AD742" s="109"/>
      <c r="AE742" s="109"/>
      <c r="AF742" s="109"/>
      <c r="AG742" s="109"/>
      <c r="AH742" s="109"/>
      <c r="AI742" s="109"/>
      <c r="AJ742" s="109"/>
      <c r="AK742" s="109"/>
    </row>
    <row r="743" spans="1:37" ht="12.75">
      <c r="A743" s="109"/>
      <c r="B743" s="111"/>
      <c r="C743" s="111"/>
      <c r="D743" s="109"/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  <c r="AA743" s="110"/>
      <c r="AB743" s="110"/>
      <c r="AC743" s="110"/>
      <c r="AD743" s="109"/>
      <c r="AE743" s="109"/>
      <c r="AF743" s="109"/>
      <c r="AG743" s="109"/>
      <c r="AH743" s="109"/>
      <c r="AI743" s="109"/>
      <c r="AJ743" s="109"/>
      <c r="AK743" s="109"/>
    </row>
    <row r="744" spans="1:37" ht="12.75">
      <c r="A744" s="109"/>
      <c r="B744" s="111"/>
      <c r="C744" s="111"/>
      <c r="D744" s="109"/>
      <c r="E744" s="110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  <c r="AA744" s="110"/>
      <c r="AB744" s="110"/>
      <c r="AC744" s="110"/>
      <c r="AD744" s="109"/>
      <c r="AE744" s="109"/>
      <c r="AF744" s="109"/>
      <c r="AG744" s="109"/>
      <c r="AH744" s="109"/>
      <c r="AI744" s="109"/>
      <c r="AJ744" s="109"/>
      <c r="AK744" s="109"/>
    </row>
    <row r="745" spans="1:37" ht="12.75">
      <c r="A745" s="109"/>
      <c r="B745" s="111"/>
      <c r="C745" s="111"/>
      <c r="D745" s="109"/>
      <c r="E745" s="110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  <c r="AA745" s="110"/>
      <c r="AB745" s="110"/>
      <c r="AC745" s="110"/>
      <c r="AD745" s="109"/>
      <c r="AE745" s="109"/>
      <c r="AF745" s="109"/>
      <c r="AG745" s="109"/>
      <c r="AH745" s="109"/>
      <c r="AI745" s="109"/>
      <c r="AJ745" s="109"/>
      <c r="AK745" s="109"/>
    </row>
    <row r="746" spans="1:37" ht="12.75">
      <c r="A746" s="109"/>
      <c r="B746" s="111"/>
      <c r="C746" s="111"/>
      <c r="D746" s="109"/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  <c r="AA746" s="110"/>
      <c r="AB746" s="110"/>
      <c r="AC746" s="110"/>
      <c r="AD746" s="109"/>
      <c r="AE746" s="109"/>
      <c r="AF746" s="109"/>
      <c r="AG746" s="109"/>
      <c r="AH746" s="109"/>
      <c r="AI746" s="109"/>
      <c r="AJ746" s="109"/>
      <c r="AK746" s="109"/>
    </row>
    <row r="747" spans="1:37" ht="12.75">
      <c r="A747" s="109"/>
      <c r="B747" s="111"/>
      <c r="C747" s="111"/>
      <c r="D747" s="109"/>
      <c r="E747" s="110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  <c r="AA747" s="110"/>
      <c r="AB747" s="110"/>
      <c r="AC747" s="110"/>
      <c r="AD747" s="109"/>
      <c r="AE747" s="109"/>
      <c r="AF747" s="109"/>
      <c r="AG747" s="109"/>
      <c r="AH747" s="109"/>
      <c r="AI747" s="109"/>
      <c r="AJ747" s="109"/>
      <c r="AK747" s="109"/>
    </row>
    <row r="748" spans="1:37" ht="12.75">
      <c r="A748" s="109"/>
      <c r="B748" s="111"/>
      <c r="C748" s="111"/>
      <c r="D748" s="109"/>
      <c r="E748" s="110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  <c r="AA748" s="110"/>
      <c r="AB748" s="110"/>
      <c r="AC748" s="110"/>
      <c r="AD748" s="109"/>
      <c r="AE748" s="109"/>
      <c r="AF748" s="109"/>
      <c r="AG748" s="109"/>
      <c r="AH748" s="109"/>
      <c r="AI748" s="109"/>
      <c r="AJ748" s="109"/>
      <c r="AK748" s="109"/>
    </row>
    <row r="749" spans="1:37" ht="12.75">
      <c r="A749" s="109"/>
      <c r="B749" s="111"/>
      <c r="C749" s="111"/>
      <c r="D749" s="109"/>
      <c r="E749" s="110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  <c r="AA749" s="110"/>
      <c r="AB749" s="110"/>
      <c r="AC749" s="110"/>
      <c r="AD749" s="109"/>
      <c r="AE749" s="109"/>
      <c r="AF749" s="109"/>
      <c r="AG749" s="109"/>
      <c r="AH749" s="109"/>
      <c r="AI749" s="109"/>
      <c r="AJ749" s="109"/>
      <c r="AK749" s="109"/>
    </row>
    <row r="750" spans="1:37" ht="12.75">
      <c r="A750" s="109"/>
      <c r="B750" s="111"/>
      <c r="C750" s="111"/>
      <c r="D750" s="109"/>
      <c r="E750" s="110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  <c r="AA750" s="110"/>
      <c r="AB750" s="110"/>
      <c r="AC750" s="110"/>
      <c r="AD750" s="109"/>
      <c r="AE750" s="109"/>
      <c r="AF750" s="109"/>
      <c r="AG750" s="109"/>
      <c r="AH750" s="109"/>
      <c r="AI750" s="109"/>
      <c r="AJ750" s="109"/>
      <c r="AK750" s="109"/>
    </row>
    <row r="751" spans="1:37" ht="12.75">
      <c r="A751" s="109"/>
      <c r="B751" s="111"/>
      <c r="C751" s="111"/>
      <c r="D751" s="109"/>
      <c r="E751" s="110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  <c r="AA751" s="110"/>
      <c r="AB751" s="110"/>
      <c r="AC751" s="110"/>
      <c r="AD751" s="109"/>
      <c r="AE751" s="109"/>
      <c r="AF751" s="109"/>
      <c r="AG751" s="109"/>
      <c r="AH751" s="109"/>
      <c r="AI751" s="109"/>
      <c r="AJ751" s="109"/>
      <c r="AK751" s="109"/>
    </row>
    <row r="752" spans="1:37" ht="12.75">
      <c r="A752" s="109"/>
      <c r="B752" s="111"/>
      <c r="C752" s="111"/>
      <c r="D752" s="109"/>
      <c r="E752" s="110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  <c r="AA752" s="110"/>
      <c r="AB752" s="110"/>
      <c r="AC752" s="110"/>
      <c r="AD752" s="109"/>
      <c r="AE752" s="109"/>
      <c r="AF752" s="109"/>
      <c r="AG752" s="109"/>
      <c r="AH752" s="109"/>
      <c r="AI752" s="109"/>
      <c r="AJ752" s="109"/>
      <c r="AK752" s="109"/>
    </row>
    <row r="753" spans="1:37" ht="12.75">
      <c r="A753" s="109"/>
      <c r="B753" s="111"/>
      <c r="C753" s="111"/>
      <c r="D753" s="109"/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  <c r="AA753" s="110"/>
      <c r="AB753" s="110"/>
      <c r="AC753" s="110"/>
      <c r="AD753" s="109"/>
      <c r="AE753" s="109"/>
      <c r="AF753" s="109"/>
      <c r="AG753" s="109"/>
      <c r="AH753" s="109"/>
      <c r="AI753" s="109"/>
      <c r="AJ753" s="109"/>
      <c r="AK753" s="109"/>
    </row>
    <row r="754" spans="1:37" ht="12.75">
      <c r="A754" s="109"/>
      <c r="B754" s="111"/>
      <c r="C754" s="111"/>
      <c r="D754" s="109"/>
      <c r="E754" s="110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  <c r="AA754" s="110"/>
      <c r="AB754" s="110"/>
      <c r="AC754" s="110"/>
      <c r="AD754" s="109"/>
      <c r="AE754" s="109"/>
      <c r="AF754" s="109"/>
      <c r="AG754" s="109"/>
      <c r="AH754" s="109"/>
      <c r="AI754" s="109"/>
      <c r="AJ754" s="109"/>
      <c r="AK754" s="109"/>
    </row>
    <row r="755" spans="1:37" ht="12.75">
      <c r="A755" s="109"/>
      <c r="B755" s="111"/>
      <c r="C755" s="111"/>
      <c r="D755" s="109"/>
      <c r="E755" s="110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  <c r="AA755" s="110"/>
      <c r="AB755" s="110"/>
      <c r="AC755" s="110"/>
      <c r="AD755" s="109"/>
      <c r="AE755" s="109"/>
      <c r="AF755" s="109"/>
      <c r="AG755" s="109"/>
      <c r="AH755" s="109"/>
      <c r="AI755" s="109"/>
      <c r="AJ755" s="109"/>
      <c r="AK755" s="109"/>
    </row>
    <row r="756" spans="1:37" ht="12.75">
      <c r="A756" s="109"/>
      <c r="B756" s="111"/>
      <c r="C756" s="111"/>
      <c r="D756" s="109"/>
      <c r="E756" s="110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  <c r="AA756" s="110"/>
      <c r="AB756" s="110"/>
      <c r="AC756" s="110"/>
      <c r="AD756" s="109"/>
      <c r="AE756" s="109"/>
      <c r="AF756" s="109"/>
      <c r="AG756" s="109"/>
      <c r="AH756" s="109"/>
      <c r="AI756" s="109"/>
      <c r="AJ756" s="109"/>
      <c r="AK756" s="109"/>
    </row>
    <row r="757" spans="1:37" ht="12.75">
      <c r="A757" s="109"/>
      <c r="B757" s="111"/>
      <c r="C757" s="111"/>
      <c r="D757" s="109"/>
      <c r="E757" s="110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  <c r="AA757" s="110"/>
      <c r="AB757" s="110"/>
      <c r="AC757" s="110"/>
      <c r="AD757" s="109"/>
      <c r="AE757" s="109"/>
      <c r="AF757" s="109"/>
      <c r="AG757" s="109"/>
      <c r="AH757" s="109"/>
      <c r="AI757" s="109"/>
      <c r="AJ757" s="109"/>
      <c r="AK757" s="109"/>
    </row>
    <row r="758" spans="1:37" ht="12.75">
      <c r="A758" s="109"/>
      <c r="B758" s="111"/>
      <c r="C758" s="111"/>
      <c r="D758" s="109"/>
      <c r="E758" s="110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  <c r="AA758" s="110"/>
      <c r="AB758" s="110"/>
      <c r="AC758" s="110"/>
      <c r="AD758" s="109"/>
      <c r="AE758" s="109"/>
      <c r="AF758" s="109"/>
      <c r="AG758" s="109"/>
      <c r="AH758" s="109"/>
      <c r="AI758" s="109"/>
      <c r="AJ758" s="109"/>
      <c r="AK758" s="109"/>
    </row>
    <row r="759" spans="1:37" ht="12.75">
      <c r="A759" s="109"/>
      <c r="B759" s="111"/>
      <c r="C759" s="111"/>
      <c r="D759" s="109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  <c r="AA759" s="110"/>
      <c r="AB759" s="110"/>
      <c r="AC759" s="110"/>
      <c r="AD759" s="109"/>
      <c r="AE759" s="109"/>
      <c r="AF759" s="109"/>
      <c r="AG759" s="109"/>
      <c r="AH759" s="109"/>
      <c r="AI759" s="109"/>
      <c r="AJ759" s="109"/>
      <c r="AK759" s="109"/>
    </row>
    <row r="760" spans="1:37" ht="12.75">
      <c r="A760" s="109"/>
      <c r="B760" s="111"/>
      <c r="C760" s="111"/>
      <c r="D760" s="109"/>
      <c r="E760" s="110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  <c r="AA760" s="110"/>
      <c r="AB760" s="110"/>
      <c r="AC760" s="110"/>
      <c r="AD760" s="109"/>
      <c r="AE760" s="109"/>
      <c r="AF760" s="109"/>
      <c r="AG760" s="109"/>
      <c r="AH760" s="109"/>
      <c r="AI760" s="109"/>
      <c r="AJ760" s="109"/>
      <c r="AK760" s="109"/>
    </row>
    <row r="761" spans="1:37" ht="12.75">
      <c r="A761" s="109"/>
      <c r="B761" s="111"/>
      <c r="C761" s="111"/>
      <c r="D761" s="109"/>
      <c r="E761" s="110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  <c r="AA761" s="110"/>
      <c r="AB761" s="110"/>
      <c r="AC761" s="110"/>
      <c r="AD761" s="109"/>
      <c r="AE761" s="109"/>
      <c r="AF761" s="109"/>
      <c r="AG761" s="109"/>
      <c r="AH761" s="109"/>
      <c r="AI761" s="109"/>
      <c r="AJ761" s="109"/>
      <c r="AK761" s="109"/>
    </row>
    <row r="762" spans="1:37" ht="12.75">
      <c r="A762" s="109"/>
      <c r="B762" s="111"/>
      <c r="C762" s="111"/>
      <c r="D762" s="109"/>
      <c r="E762" s="110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  <c r="AA762" s="110"/>
      <c r="AB762" s="110"/>
      <c r="AC762" s="110"/>
      <c r="AD762" s="109"/>
      <c r="AE762" s="109"/>
      <c r="AF762" s="109"/>
      <c r="AG762" s="109"/>
      <c r="AH762" s="109"/>
      <c r="AI762" s="109"/>
      <c r="AJ762" s="109"/>
      <c r="AK762" s="109"/>
    </row>
    <row r="763" spans="1:37" ht="12.75">
      <c r="A763" s="109"/>
      <c r="B763" s="111"/>
      <c r="C763" s="111"/>
      <c r="D763" s="109"/>
      <c r="E763" s="110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  <c r="AA763" s="110"/>
      <c r="AB763" s="110"/>
      <c r="AC763" s="110"/>
      <c r="AD763" s="109"/>
      <c r="AE763" s="109"/>
      <c r="AF763" s="109"/>
      <c r="AG763" s="109"/>
      <c r="AH763" s="109"/>
      <c r="AI763" s="109"/>
      <c r="AJ763" s="109"/>
      <c r="AK763" s="109"/>
    </row>
    <row r="764" spans="1:37" ht="12.75">
      <c r="A764" s="109"/>
      <c r="B764" s="111"/>
      <c r="C764" s="111"/>
      <c r="D764" s="109"/>
      <c r="E764" s="110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  <c r="AA764" s="110"/>
      <c r="AB764" s="110"/>
      <c r="AC764" s="110"/>
      <c r="AD764" s="109"/>
      <c r="AE764" s="109"/>
      <c r="AF764" s="109"/>
      <c r="AG764" s="109"/>
      <c r="AH764" s="109"/>
      <c r="AI764" s="109"/>
      <c r="AJ764" s="109"/>
      <c r="AK764" s="109"/>
    </row>
    <row r="765" spans="1:37" ht="12.75">
      <c r="A765" s="109"/>
      <c r="B765" s="111"/>
      <c r="C765" s="111"/>
      <c r="D765" s="109"/>
      <c r="E765" s="110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  <c r="AA765" s="110"/>
      <c r="AB765" s="110"/>
      <c r="AC765" s="110"/>
      <c r="AD765" s="109"/>
      <c r="AE765" s="109"/>
      <c r="AF765" s="109"/>
      <c r="AG765" s="109"/>
      <c r="AH765" s="109"/>
      <c r="AI765" s="109"/>
      <c r="AJ765" s="109"/>
      <c r="AK765" s="109"/>
    </row>
    <row r="766" spans="1:37" ht="12.75">
      <c r="A766" s="109"/>
      <c r="B766" s="111"/>
      <c r="C766" s="111"/>
      <c r="D766" s="109"/>
      <c r="E766" s="110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  <c r="AA766" s="110"/>
      <c r="AB766" s="110"/>
      <c r="AC766" s="110"/>
      <c r="AD766" s="109"/>
      <c r="AE766" s="109"/>
      <c r="AF766" s="109"/>
      <c r="AG766" s="109"/>
      <c r="AH766" s="109"/>
      <c r="AI766" s="109"/>
      <c r="AJ766" s="109"/>
      <c r="AK766" s="109"/>
    </row>
    <row r="767" spans="1:37" ht="12.75">
      <c r="A767" s="109"/>
      <c r="B767" s="111"/>
      <c r="C767" s="111"/>
      <c r="D767" s="109"/>
      <c r="E767" s="110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  <c r="AA767" s="110"/>
      <c r="AB767" s="110"/>
      <c r="AC767" s="110"/>
      <c r="AD767" s="109"/>
      <c r="AE767" s="109"/>
      <c r="AF767" s="109"/>
      <c r="AG767" s="109"/>
      <c r="AH767" s="109"/>
      <c r="AI767" s="109"/>
      <c r="AJ767" s="109"/>
      <c r="AK767" s="109"/>
    </row>
    <row r="768" spans="1:37" ht="12.75">
      <c r="A768" s="109"/>
      <c r="B768" s="111"/>
      <c r="C768" s="111"/>
      <c r="D768" s="109"/>
      <c r="E768" s="110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  <c r="AA768" s="110"/>
      <c r="AB768" s="110"/>
      <c r="AC768" s="110"/>
      <c r="AD768" s="109"/>
      <c r="AE768" s="109"/>
      <c r="AF768" s="109"/>
      <c r="AG768" s="109"/>
      <c r="AH768" s="109"/>
      <c r="AI768" s="109"/>
      <c r="AJ768" s="109"/>
      <c r="AK768" s="109"/>
    </row>
    <row r="769" spans="1:37" ht="12.75">
      <c r="A769" s="109"/>
      <c r="B769" s="111"/>
      <c r="C769" s="111"/>
      <c r="D769" s="109"/>
      <c r="E769" s="110"/>
      <c r="F769" s="110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  <c r="AA769" s="110"/>
      <c r="AB769" s="110"/>
      <c r="AC769" s="110"/>
      <c r="AD769" s="109"/>
      <c r="AE769" s="109"/>
      <c r="AF769" s="109"/>
      <c r="AG769" s="109"/>
      <c r="AH769" s="109"/>
      <c r="AI769" s="109"/>
      <c r="AJ769" s="109"/>
      <c r="AK769" s="109"/>
    </row>
    <row r="770" spans="1:37" ht="12.75">
      <c r="A770" s="109"/>
      <c r="B770" s="111"/>
      <c r="C770" s="111"/>
      <c r="D770" s="109"/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  <c r="AA770" s="110"/>
      <c r="AB770" s="110"/>
      <c r="AC770" s="110"/>
      <c r="AD770" s="109"/>
      <c r="AE770" s="109"/>
      <c r="AF770" s="109"/>
      <c r="AG770" s="109"/>
      <c r="AH770" s="109"/>
      <c r="AI770" s="109"/>
      <c r="AJ770" s="109"/>
      <c r="AK770" s="109"/>
    </row>
    <row r="771" spans="1:37" ht="12.75">
      <c r="A771" s="109"/>
      <c r="B771" s="111"/>
      <c r="C771" s="111"/>
      <c r="D771" s="109"/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  <c r="AA771" s="110"/>
      <c r="AB771" s="110"/>
      <c r="AC771" s="110"/>
      <c r="AD771" s="109"/>
      <c r="AE771" s="109"/>
      <c r="AF771" s="109"/>
      <c r="AG771" s="109"/>
      <c r="AH771" s="109"/>
      <c r="AI771" s="109"/>
      <c r="AJ771" s="109"/>
      <c r="AK771" s="109"/>
    </row>
    <row r="772" spans="1:37" ht="12.75">
      <c r="A772" s="109"/>
      <c r="B772" s="111"/>
      <c r="C772" s="111"/>
      <c r="D772" s="109"/>
      <c r="E772" s="110"/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  <c r="AA772" s="110"/>
      <c r="AB772" s="110"/>
      <c r="AC772" s="110"/>
      <c r="AD772" s="109"/>
      <c r="AE772" s="109"/>
      <c r="AF772" s="109"/>
      <c r="AG772" s="109"/>
      <c r="AH772" s="109"/>
      <c r="AI772" s="109"/>
      <c r="AJ772" s="109"/>
      <c r="AK772" s="109"/>
    </row>
    <row r="773" spans="1:37" ht="12.75">
      <c r="A773" s="109"/>
      <c r="B773" s="111"/>
      <c r="C773" s="111"/>
      <c r="D773" s="109"/>
      <c r="E773" s="110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  <c r="AA773" s="110"/>
      <c r="AB773" s="110"/>
      <c r="AC773" s="110"/>
      <c r="AD773" s="109"/>
      <c r="AE773" s="109"/>
      <c r="AF773" s="109"/>
      <c r="AG773" s="109"/>
      <c r="AH773" s="109"/>
      <c r="AI773" s="109"/>
      <c r="AJ773" s="109"/>
      <c r="AK773" s="109"/>
    </row>
    <row r="774" spans="1:37" ht="12.75">
      <c r="A774" s="109"/>
      <c r="B774" s="111"/>
      <c r="C774" s="111"/>
      <c r="D774" s="109"/>
      <c r="E774" s="110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  <c r="AA774" s="110"/>
      <c r="AB774" s="110"/>
      <c r="AC774" s="110"/>
      <c r="AD774" s="109"/>
      <c r="AE774" s="109"/>
      <c r="AF774" s="109"/>
      <c r="AG774" s="109"/>
      <c r="AH774" s="109"/>
      <c r="AI774" s="109"/>
      <c r="AJ774" s="109"/>
      <c r="AK774" s="109"/>
    </row>
    <row r="775" spans="1:37" ht="12.75">
      <c r="A775" s="109"/>
      <c r="B775" s="111"/>
      <c r="C775" s="111"/>
      <c r="D775" s="109"/>
      <c r="E775" s="110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  <c r="AA775" s="110"/>
      <c r="AB775" s="110"/>
      <c r="AC775" s="110"/>
      <c r="AD775" s="109"/>
      <c r="AE775" s="109"/>
      <c r="AF775" s="109"/>
      <c r="AG775" s="109"/>
      <c r="AH775" s="109"/>
      <c r="AI775" s="109"/>
      <c r="AJ775" s="109"/>
      <c r="AK775" s="109"/>
    </row>
    <row r="776" spans="1:37" ht="12.75">
      <c r="A776" s="109"/>
      <c r="B776" s="111"/>
      <c r="C776" s="111"/>
      <c r="D776" s="109"/>
      <c r="E776" s="110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  <c r="AA776" s="110"/>
      <c r="AB776" s="110"/>
      <c r="AC776" s="110"/>
      <c r="AD776" s="109"/>
      <c r="AE776" s="109"/>
      <c r="AF776" s="109"/>
      <c r="AG776" s="109"/>
      <c r="AH776" s="109"/>
      <c r="AI776" s="109"/>
      <c r="AJ776" s="109"/>
      <c r="AK776" s="109"/>
    </row>
    <row r="777" spans="1:37" ht="12.75">
      <c r="A777" s="109"/>
      <c r="B777" s="111"/>
      <c r="C777" s="111"/>
      <c r="D777" s="109"/>
      <c r="E777" s="110"/>
      <c r="F777" s="110"/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  <c r="AA777" s="110"/>
      <c r="AB777" s="110"/>
      <c r="AC777" s="110"/>
      <c r="AD777" s="109"/>
      <c r="AE777" s="109"/>
      <c r="AF777" s="109"/>
      <c r="AG777" s="109"/>
      <c r="AH777" s="109"/>
      <c r="AI777" s="109"/>
      <c r="AJ777" s="109"/>
      <c r="AK777" s="109"/>
    </row>
    <row r="778" spans="1:37" ht="12.75">
      <c r="A778" s="109"/>
      <c r="B778" s="111"/>
      <c r="C778" s="111"/>
      <c r="D778" s="109"/>
      <c r="E778" s="110"/>
      <c r="F778" s="110"/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  <c r="AA778" s="110"/>
      <c r="AB778" s="110"/>
      <c r="AC778" s="110"/>
      <c r="AD778" s="109"/>
      <c r="AE778" s="109"/>
      <c r="AF778" s="109"/>
      <c r="AG778" s="109"/>
      <c r="AH778" s="109"/>
      <c r="AI778" s="109"/>
      <c r="AJ778" s="109"/>
      <c r="AK778" s="109"/>
    </row>
    <row r="779" spans="1:37" ht="12.75">
      <c r="A779" s="109"/>
      <c r="B779" s="111"/>
      <c r="C779" s="111"/>
      <c r="D779" s="109"/>
      <c r="E779" s="110"/>
      <c r="F779" s="110"/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  <c r="AA779" s="110"/>
      <c r="AB779" s="110"/>
      <c r="AC779" s="110"/>
      <c r="AD779" s="109"/>
      <c r="AE779" s="109"/>
      <c r="AF779" s="109"/>
      <c r="AG779" s="109"/>
      <c r="AH779" s="109"/>
      <c r="AI779" s="109"/>
      <c r="AJ779" s="109"/>
      <c r="AK779" s="109"/>
    </row>
    <row r="780" spans="1:37" ht="12.75">
      <c r="A780" s="109"/>
      <c r="B780" s="111"/>
      <c r="C780" s="111"/>
      <c r="D780" s="109"/>
      <c r="E780" s="110"/>
      <c r="F780" s="110"/>
      <c r="G780" s="110"/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  <c r="AA780" s="110"/>
      <c r="AB780" s="110"/>
      <c r="AC780" s="110"/>
      <c r="AD780" s="109"/>
      <c r="AE780" s="109"/>
      <c r="AF780" s="109"/>
      <c r="AG780" s="109"/>
      <c r="AH780" s="109"/>
      <c r="AI780" s="109"/>
      <c r="AJ780" s="109"/>
      <c r="AK780" s="109"/>
    </row>
    <row r="781" spans="1:37" ht="12.75">
      <c r="A781" s="109"/>
      <c r="B781" s="111"/>
      <c r="C781" s="111"/>
      <c r="D781" s="109"/>
      <c r="E781" s="110"/>
      <c r="F781" s="110"/>
      <c r="G781" s="110"/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  <c r="AA781" s="110"/>
      <c r="AB781" s="110"/>
      <c r="AC781" s="110"/>
      <c r="AD781" s="109"/>
      <c r="AE781" s="109"/>
      <c r="AF781" s="109"/>
      <c r="AG781" s="109"/>
      <c r="AH781" s="109"/>
      <c r="AI781" s="109"/>
      <c r="AJ781" s="109"/>
      <c r="AK781" s="109"/>
    </row>
    <row r="782" spans="1:37" ht="12.75">
      <c r="A782" s="109"/>
      <c r="B782" s="111"/>
      <c r="C782" s="111"/>
      <c r="D782" s="109"/>
      <c r="E782" s="110"/>
      <c r="F782" s="110"/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  <c r="AA782" s="110"/>
      <c r="AB782" s="110"/>
      <c r="AC782" s="110"/>
      <c r="AD782" s="109"/>
      <c r="AE782" s="109"/>
      <c r="AF782" s="109"/>
      <c r="AG782" s="109"/>
      <c r="AH782" s="109"/>
      <c r="AI782" s="109"/>
      <c r="AJ782" s="109"/>
      <c r="AK782" s="109"/>
    </row>
    <row r="783" spans="1:37" ht="12.75">
      <c r="A783" s="109"/>
      <c r="B783" s="111"/>
      <c r="C783" s="111"/>
      <c r="D783" s="109"/>
      <c r="E783" s="110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  <c r="AA783" s="110"/>
      <c r="AB783" s="110"/>
      <c r="AC783" s="110"/>
      <c r="AD783" s="109"/>
      <c r="AE783" s="109"/>
      <c r="AF783" s="109"/>
      <c r="AG783" s="109"/>
      <c r="AH783" s="109"/>
      <c r="AI783" s="109"/>
      <c r="AJ783" s="109"/>
      <c r="AK783" s="109"/>
    </row>
    <row r="784" spans="1:37" ht="12.75">
      <c r="A784" s="109"/>
      <c r="B784" s="111"/>
      <c r="C784" s="111"/>
      <c r="D784" s="109"/>
      <c r="E784" s="110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  <c r="AA784" s="110"/>
      <c r="AB784" s="110"/>
      <c r="AC784" s="110"/>
      <c r="AD784" s="109"/>
      <c r="AE784" s="109"/>
      <c r="AF784" s="109"/>
      <c r="AG784" s="109"/>
      <c r="AH784" s="109"/>
      <c r="AI784" s="109"/>
      <c r="AJ784" s="109"/>
      <c r="AK784" s="109"/>
    </row>
    <row r="785" spans="1:37" ht="12.75">
      <c r="A785" s="109"/>
      <c r="B785" s="111"/>
      <c r="C785" s="111"/>
      <c r="D785" s="109"/>
      <c r="E785" s="110"/>
      <c r="F785" s="110"/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  <c r="AA785" s="110"/>
      <c r="AB785" s="110"/>
      <c r="AC785" s="110"/>
      <c r="AD785" s="109"/>
      <c r="AE785" s="109"/>
      <c r="AF785" s="109"/>
      <c r="AG785" s="109"/>
      <c r="AH785" s="109"/>
      <c r="AI785" s="109"/>
      <c r="AJ785" s="109"/>
      <c r="AK785" s="109"/>
    </row>
    <row r="786" spans="1:37" ht="12.75">
      <c r="A786" s="109"/>
      <c r="B786" s="111"/>
      <c r="C786" s="111"/>
      <c r="D786" s="109"/>
      <c r="E786" s="110"/>
      <c r="F786" s="110"/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  <c r="AA786" s="110"/>
      <c r="AB786" s="110"/>
      <c r="AC786" s="110"/>
      <c r="AD786" s="109"/>
      <c r="AE786" s="109"/>
      <c r="AF786" s="109"/>
      <c r="AG786" s="109"/>
      <c r="AH786" s="109"/>
      <c r="AI786" s="109"/>
      <c r="AJ786" s="109"/>
      <c r="AK786" s="109"/>
    </row>
    <row r="787" spans="1:37" ht="12.75">
      <c r="A787" s="109"/>
      <c r="B787" s="111"/>
      <c r="C787" s="111"/>
      <c r="D787" s="109"/>
      <c r="E787" s="110"/>
      <c r="F787" s="110"/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  <c r="AA787" s="110"/>
      <c r="AB787" s="110"/>
      <c r="AC787" s="110"/>
      <c r="AD787" s="109"/>
      <c r="AE787" s="109"/>
      <c r="AF787" s="109"/>
      <c r="AG787" s="109"/>
      <c r="AH787" s="109"/>
      <c r="AI787" s="109"/>
      <c r="AJ787" s="109"/>
      <c r="AK787" s="109"/>
    </row>
    <row r="788" spans="1:37" ht="12.75">
      <c r="A788" s="109"/>
      <c r="B788" s="111"/>
      <c r="C788" s="111"/>
      <c r="D788" s="109"/>
      <c r="E788" s="110"/>
      <c r="F788" s="110"/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  <c r="AA788" s="110"/>
      <c r="AB788" s="110"/>
      <c r="AC788" s="110"/>
      <c r="AD788" s="109"/>
      <c r="AE788" s="109"/>
      <c r="AF788" s="109"/>
      <c r="AG788" s="109"/>
      <c r="AH788" s="109"/>
      <c r="AI788" s="109"/>
      <c r="AJ788" s="109"/>
      <c r="AK788" s="109"/>
    </row>
    <row r="789" spans="1:37" ht="12.75">
      <c r="A789" s="109"/>
      <c r="B789" s="111"/>
      <c r="C789" s="111"/>
      <c r="D789" s="109"/>
      <c r="E789" s="110"/>
      <c r="F789" s="110"/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  <c r="AA789" s="110"/>
      <c r="AB789" s="110"/>
      <c r="AC789" s="110"/>
      <c r="AD789" s="109"/>
      <c r="AE789" s="109"/>
      <c r="AF789" s="109"/>
      <c r="AG789" s="109"/>
      <c r="AH789" s="109"/>
      <c r="AI789" s="109"/>
      <c r="AJ789" s="109"/>
      <c r="AK789" s="109"/>
    </row>
    <row r="790" spans="1:37" ht="12.75">
      <c r="A790" s="109"/>
      <c r="B790" s="111"/>
      <c r="C790" s="111"/>
      <c r="D790" s="109"/>
      <c r="E790" s="110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  <c r="AA790" s="110"/>
      <c r="AB790" s="110"/>
      <c r="AC790" s="110"/>
      <c r="AD790" s="109"/>
      <c r="AE790" s="109"/>
      <c r="AF790" s="109"/>
      <c r="AG790" s="109"/>
      <c r="AH790" s="109"/>
      <c r="AI790" s="109"/>
      <c r="AJ790" s="109"/>
      <c r="AK790" s="109"/>
    </row>
    <row r="791" spans="1:37" ht="12.75">
      <c r="A791" s="109"/>
      <c r="B791" s="111"/>
      <c r="C791" s="111"/>
      <c r="D791" s="109"/>
      <c r="E791" s="110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  <c r="AA791" s="110"/>
      <c r="AB791" s="110"/>
      <c r="AC791" s="110"/>
      <c r="AD791" s="109"/>
      <c r="AE791" s="109"/>
      <c r="AF791" s="109"/>
      <c r="AG791" s="109"/>
      <c r="AH791" s="109"/>
      <c r="AI791" s="109"/>
      <c r="AJ791" s="109"/>
      <c r="AK791" s="109"/>
    </row>
    <row r="792" spans="1:37" ht="12.75">
      <c r="A792" s="109"/>
      <c r="B792" s="111"/>
      <c r="C792" s="111"/>
      <c r="D792" s="109"/>
      <c r="E792" s="110"/>
      <c r="F792" s="110"/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  <c r="Z792" s="110"/>
      <c r="AA792" s="110"/>
      <c r="AB792" s="110"/>
      <c r="AC792" s="110"/>
      <c r="AD792" s="109"/>
      <c r="AE792" s="109"/>
      <c r="AF792" s="109"/>
      <c r="AG792" s="109"/>
      <c r="AH792" s="109"/>
      <c r="AI792" s="109"/>
      <c r="AJ792" s="109"/>
      <c r="AK792" s="109"/>
    </row>
    <row r="793" spans="1:37" ht="12.75">
      <c r="A793" s="109"/>
      <c r="B793" s="111"/>
      <c r="C793" s="111"/>
      <c r="D793" s="109"/>
      <c r="E793" s="110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  <c r="Z793" s="110"/>
      <c r="AA793" s="110"/>
      <c r="AB793" s="110"/>
      <c r="AC793" s="110"/>
      <c r="AD793" s="109"/>
      <c r="AE793" s="109"/>
      <c r="AF793" s="109"/>
      <c r="AG793" s="109"/>
      <c r="AH793" s="109"/>
      <c r="AI793" s="109"/>
      <c r="AJ793" s="109"/>
      <c r="AK793" s="109"/>
    </row>
    <row r="794" spans="1:37" ht="12.75">
      <c r="A794" s="109"/>
      <c r="B794" s="111"/>
      <c r="C794" s="111"/>
      <c r="D794" s="109"/>
      <c r="E794" s="110"/>
      <c r="F794" s="110"/>
      <c r="G794" s="110"/>
      <c r="H794" s="110"/>
      <c r="I794" s="110"/>
      <c r="J794" s="110"/>
      <c r="K794" s="110"/>
      <c r="L794" s="110"/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  <c r="Z794" s="110"/>
      <c r="AA794" s="110"/>
      <c r="AB794" s="110"/>
      <c r="AC794" s="110"/>
      <c r="AD794" s="109"/>
      <c r="AE794" s="109"/>
      <c r="AF794" s="109"/>
      <c r="AG794" s="109"/>
      <c r="AH794" s="109"/>
      <c r="AI794" s="109"/>
      <c r="AJ794" s="109"/>
      <c r="AK794" s="109"/>
    </row>
    <row r="795" spans="1:37" ht="12.75">
      <c r="A795" s="109"/>
      <c r="B795" s="111"/>
      <c r="C795" s="111"/>
      <c r="D795" s="109"/>
      <c r="E795" s="110"/>
      <c r="F795" s="110"/>
      <c r="G795" s="110"/>
      <c r="H795" s="110"/>
      <c r="I795" s="110"/>
      <c r="J795" s="110"/>
      <c r="K795" s="110"/>
      <c r="L795" s="110"/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  <c r="Z795" s="110"/>
      <c r="AA795" s="110"/>
      <c r="AB795" s="110"/>
      <c r="AC795" s="110"/>
      <c r="AD795" s="109"/>
      <c r="AE795" s="109"/>
      <c r="AF795" s="109"/>
      <c r="AG795" s="109"/>
      <c r="AH795" s="109"/>
      <c r="AI795" s="109"/>
      <c r="AJ795" s="109"/>
      <c r="AK795" s="109"/>
    </row>
    <row r="796" spans="1:37" ht="12.75">
      <c r="A796" s="109"/>
      <c r="B796" s="111"/>
      <c r="C796" s="111"/>
      <c r="D796" s="109"/>
      <c r="E796" s="110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  <c r="Z796" s="110"/>
      <c r="AA796" s="110"/>
      <c r="AB796" s="110"/>
      <c r="AC796" s="110"/>
      <c r="AD796" s="109"/>
      <c r="AE796" s="109"/>
      <c r="AF796" s="109"/>
      <c r="AG796" s="109"/>
      <c r="AH796" s="109"/>
      <c r="AI796" s="109"/>
      <c r="AJ796" s="109"/>
      <c r="AK796" s="109"/>
    </row>
    <row r="797" spans="1:37" ht="12.75">
      <c r="A797" s="109"/>
      <c r="B797" s="111"/>
      <c r="C797" s="111"/>
      <c r="D797" s="109"/>
      <c r="E797" s="110"/>
      <c r="F797" s="110"/>
      <c r="G797" s="110"/>
      <c r="H797" s="110"/>
      <c r="I797" s="110"/>
      <c r="J797" s="110"/>
      <c r="K797" s="110"/>
      <c r="L797" s="110"/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  <c r="Z797" s="110"/>
      <c r="AA797" s="110"/>
      <c r="AB797" s="110"/>
      <c r="AC797" s="110"/>
      <c r="AD797" s="109"/>
      <c r="AE797" s="109"/>
      <c r="AF797" s="109"/>
      <c r="AG797" s="109"/>
      <c r="AH797" s="109"/>
      <c r="AI797" s="109"/>
      <c r="AJ797" s="109"/>
      <c r="AK797" s="109"/>
    </row>
    <row r="798" spans="1:37" ht="12.75">
      <c r="A798" s="109"/>
      <c r="B798" s="111"/>
      <c r="C798" s="111"/>
      <c r="D798" s="109"/>
      <c r="E798" s="110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  <c r="Z798" s="110"/>
      <c r="AA798" s="110"/>
      <c r="AB798" s="110"/>
      <c r="AC798" s="110"/>
      <c r="AD798" s="109"/>
      <c r="AE798" s="109"/>
      <c r="AF798" s="109"/>
      <c r="AG798" s="109"/>
      <c r="AH798" s="109"/>
      <c r="AI798" s="109"/>
      <c r="AJ798" s="109"/>
      <c r="AK798" s="109"/>
    </row>
    <row r="799" spans="1:37" ht="12.75">
      <c r="A799" s="109"/>
      <c r="B799" s="111"/>
      <c r="C799" s="111"/>
      <c r="D799" s="109"/>
      <c r="E799" s="110"/>
      <c r="F799" s="110"/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  <c r="Z799" s="110"/>
      <c r="AA799" s="110"/>
      <c r="AB799" s="110"/>
      <c r="AC799" s="110"/>
      <c r="AD799" s="109"/>
      <c r="AE799" s="109"/>
      <c r="AF799" s="109"/>
      <c r="AG799" s="109"/>
      <c r="AH799" s="109"/>
      <c r="AI799" s="109"/>
      <c r="AJ799" s="109"/>
      <c r="AK799" s="109"/>
    </row>
    <row r="800" spans="1:37" ht="12.75">
      <c r="A800" s="109"/>
      <c r="B800" s="111"/>
      <c r="C800" s="111"/>
      <c r="D800" s="109"/>
      <c r="E800" s="110"/>
      <c r="F800" s="110"/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  <c r="Z800" s="110"/>
      <c r="AA800" s="110"/>
      <c r="AB800" s="110"/>
      <c r="AC800" s="110"/>
      <c r="AD800" s="109"/>
      <c r="AE800" s="109"/>
      <c r="AF800" s="109"/>
      <c r="AG800" s="109"/>
      <c r="AH800" s="109"/>
      <c r="AI800" s="109"/>
      <c r="AJ800" s="109"/>
      <c r="AK800" s="109"/>
    </row>
    <row r="801" spans="1:37" ht="12.75">
      <c r="A801" s="109"/>
      <c r="B801" s="111"/>
      <c r="C801" s="111"/>
      <c r="D801" s="109"/>
      <c r="E801" s="110"/>
      <c r="F801" s="110"/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  <c r="Z801" s="110"/>
      <c r="AA801" s="110"/>
      <c r="AB801" s="110"/>
      <c r="AC801" s="110"/>
      <c r="AD801" s="109"/>
      <c r="AE801" s="109"/>
      <c r="AF801" s="109"/>
      <c r="AG801" s="109"/>
      <c r="AH801" s="109"/>
      <c r="AI801" s="109"/>
      <c r="AJ801" s="109"/>
      <c r="AK801" s="109"/>
    </row>
    <row r="802" spans="1:37" ht="12.75">
      <c r="A802" s="109"/>
      <c r="B802" s="111"/>
      <c r="C802" s="111"/>
      <c r="D802" s="109"/>
      <c r="E802" s="110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  <c r="Z802" s="110"/>
      <c r="AA802" s="110"/>
      <c r="AB802" s="110"/>
      <c r="AC802" s="110"/>
      <c r="AD802" s="109"/>
      <c r="AE802" s="109"/>
      <c r="AF802" s="109"/>
      <c r="AG802" s="109"/>
      <c r="AH802" s="109"/>
      <c r="AI802" s="109"/>
      <c r="AJ802" s="109"/>
      <c r="AK802" s="109"/>
    </row>
    <row r="803" spans="1:37" ht="12.75">
      <c r="A803" s="109"/>
      <c r="B803" s="111"/>
      <c r="C803" s="111"/>
      <c r="D803" s="109"/>
      <c r="E803" s="110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  <c r="Z803" s="110"/>
      <c r="AA803" s="110"/>
      <c r="AB803" s="110"/>
      <c r="AC803" s="110"/>
      <c r="AD803" s="109"/>
      <c r="AE803" s="109"/>
      <c r="AF803" s="109"/>
      <c r="AG803" s="109"/>
      <c r="AH803" s="109"/>
      <c r="AI803" s="109"/>
      <c r="AJ803" s="109"/>
      <c r="AK803" s="109"/>
    </row>
    <row r="804" spans="1:37" ht="12.75">
      <c r="A804" s="109"/>
      <c r="B804" s="111"/>
      <c r="C804" s="111"/>
      <c r="D804" s="109"/>
      <c r="E804" s="110"/>
      <c r="F804" s="110"/>
      <c r="G804" s="110"/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  <c r="Z804" s="110"/>
      <c r="AA804" s="110"/>
      <c r="AB804" s="110"/>
      <c r="AC804" s="110"/>
      <c r="AD804" s="109"/>
      <c r="AE804" s="109"/>
      <c r="AF804" s="109"/>
      <c r="AG804" s="109"/>
      <c r="AH804" s="109"/>
      <c r="AI804" s="109"/>
      <c r="AJ804" s="109"/>
      <c r="AK804" s="109"/>
    </row>
    <row r="805" spans="1:37" ht="12.75">
      <c r="A805" s="109"/>
      <c r="B805" s="111"/>
      <c r="C805" s="111"/>
      <c r="D805" s="109"/>
      <c r="E805" s="110"/>
      <c r="F805" s="110"/>
      <c r="G805" s="110"/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  <c r="Z805" s="110"/>
      <c r="AA805" s="110"/>
      <c r="AB805" s="110"/>
      <c r="AC805" s="110"/>
      <c r="AD805" s="109"/>
      <c r="AE805" s="109"/>
      <c r="AF805" s="109"/>
      <c r="AG805" s="109"/>
      <c r="AH805" s="109"/>
      <c r="AI805" s="109"/>
      <c r="AJ805" s="109"/>
      <c r="AK805" s="109"/>
    </row>
    <row r="806" spans="1:37" ht="12.75">
      <c r="A806" s="109"/>
      <c r="B806" s="111"/>
      <c r="C806" s="111"/>
      <c r="D806" s="109"/>
      <c r="E806" s="110"/>
      <c r="F806" s="110"/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  <c r="Z806" s="110"/>
      <c r="AA806" s="110"/>
      <c r="AB806" s="110"/>
      <c r="AC806" s="110"/>
      <c r="AD806" s="109"/>
      <c r="AE806" s="109"/>
      <c r="AF806" s="109"/>
      <c r="AG806" s="109"/>
      <c r="AH806" s="109"/>
      <c r="AI806" s="109"/>
      <c r="AJ806" s="109"/>
      <c r="AK806" s="109"/>
    </row>
    <row r="807" spans="1:37" ht="12.75">
      <c r="A807" s="109"/>
      <c r="B807" s="111"/>
      <c r="C807" s="111"/>
      <c r="D807" s="109"/>
      <c r="E807" s="110"/>
      <c r="F807" s="110"/>
      <c r="G807" s="110"/>
      <c r="H807" s="110"/>
      <c r="I807" s="110"/>
      <c r="J807" s="110"/>
      <c r="K807" s="110"/>
      <c r="L807" s="110"/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  <c r="Z807" s="110"/>
      <c r="AA807" s="110"/>
      <c r="AB807" s="110"/>
      <c r="AC807" s="110"/>
      <c r="AD807" s="109"/>
      <c r="AE807" s="109"/>
      <c r="AF807" s="109"/>
      <c r="AG807" s="109"/>
      <c r="AH807" s="109"/>
      <c r="AI807" s="109"/>
      <c r="AJ807" s="109"/>
      <c r="AK807" s="109"/>
    </row>
    <row r="808" spans="1:37" ht="12.75">
      <c r="A808" s="109"/>
      <c r="B808" s="111"/>
      <c r="C808" s="111"/>
      <c r="D808" s="109"/>
      <c r="E808" s="110"/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  <c r="Z808" s="110"/>
      <c r="AA808" s="110"/>
      <c r="AB808" s="110"/>
      <c r="AC808" s="110"/>
      <c r="AD808" s="109"/>
      <c r="AE808" s="109"/>
      <c r="AF808" s="109"/>
      <c r="AG808" s="109"/>
      <c r="AH808" s="109"/>
      <c r="AI808" s="109"/>
      <c r="AJ808" s="109"/>
      <c r="AK808" s="109"/>
    </row>
    <row r="809" spans="1:37" ht="12.75">
      <c r="A809" s="109"/>
      <c r="B809" s="111"/>
      <c r="C809" s="111"/>
      <c r="D809" s="109"/>
      <c r="E809" s="110"/>
      <c r="F809" s="110"/>
      <c r="G809" s="110"/>
      <c r="H809" s="110"/>
      <c r="I809" s="110"/>
      <c r="J809" s="110"/>
      <c r="K809" s="110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  <c r="Z809" s="110"/>
      <c r="AA809" s="110"/>
      <c r="AB809" s="110"/>
      <c r="AC809" s="110"/>
      <c r="AD809" s="109"/>
      <c r="AE809" s="109"/>
      <c r="AF809" s="109"/>
      <c r="AG809" s="109"/>
      <c r="AH809" s="109"/>
      <c r="AI809" s="109"/>
      <c r="AJ809" s="109"/>
      <c r="AK809" s="109"/>
    </row>
    <row r="810" spans="1:37" ht="12.75">
      <c r="A810" s="109"/>
      <c r="B810" s="111"/>
      <c r="C810" s="111"/>
      <c r="D810" s="109"/>
      <c r="E810" s="110"/>
      <c r="F810" s="110"/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  <c r="Z810" s="110"/>
      <c r="AA810" s="110"/>
      <c r="AB810" s="110"/>
      <c r="AC810" s="110"/>
      <c r="AD810" s="109"/>
      <c r="AE810" s="109"/>
      <c r="AF810" s="109"/>
      <c r="AG810" s="109"/>
      <c r="AH810" s="109"/>
      <c r="AI810" s="109"/>
      <c r="AJ810" s="109"/>
      <c r="AK810" s="109"/>
    </row>
    <row r="811" spans="1:37" ht="12.75">
      <c r="A811" s="109"/>
      <c r="B811" s="111"/>
      <c r="C811" s="111"/>
      <c r="D811" s="109"/>
      <c r="E811" s="110"/>
      <c r="F811" s="110"/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  <c r="Z811" s="110"/>
      <c r="AA811" s="110"/>
      <c r="AB811" s="110"/>
      <c r="AC811" s="110"/>
      <c r="AD811" s="109"/>
      <c r="AE811" s="109"/>
      <c r="AF811" s="109"/>
      <c r="AG811" s="109"/>
      <c r="AH811" s="109"/>
      <c r="AI811" s="109"/>
      <c r="AJ811" s="109"/>
      <c r="AK811" s="109"/>
    </row>
    <row r="812" spans="1:37" ht="12.75">
      <c r="A812" s="109"/>
      <c r="B812" s="111"/>
      <c r="C812" s="111"/>
      <c r="D812" s="109"/>
      <c r="E812" s="110"/>
      <c r="F812" s="110"/>
      <c r="G812" s="110"/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  <c r="Z812" s="110"/>
      <c r="AA812" s="110"/>
      <c r="AB812" s="110"/>
      <c r="AC812" s="110"/>
      <c r="AD812" s="109"/>
      <c r="AE812" s="109"/>
      <c r="AF812" s="109"/>
      <c r="AG812" s="109"/>
      <c r="AH812" s="109"/>
      <c r="AI812" s="109"/>
      <c r="AJ812" s="109"/>
      <c r="AK812" s="109"/>
    </row>
    <row r="813" spans="1:37" ht="12.75">
      <c r="A813" s="109"/>
      <c r="B813" s="111"/>
      <c r="C813" s="111"/>
      <c r="D813" s="109"/>
      <c r="E813" s="110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  <c r="Z813" s="110"/>
      <c r="AA813" s="110"/>
      <c r="AB813" s="110"/>
      <c r="AC813" s="110"/>
      <c r="AD813" s="109"/>
      <c r="AE813" s="109"/>
      <c r="AF813" s="109"/>
      <c r="AG813" s="109"/>
      <c r="AH813" s="109"/>
      <c r="AI813" s="109"/>
      <c r="AJ813" s="109"/>
      <c r="AK813" s="109"/>
    </row>
    <row r="814" spans="1:37" ht="12.75">
      <c r="A814" s="109"/>
      <c r="B814" s="111"/>
      <c r="C814" s="111"/>
      <c r="D814" s="109"/>
      <c r="E814" s="110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  <c r="Z814" s="110"/>
      <c r="AA814" s="110"/>
      <c r="AB814" s="110"/>
      <c r="AC814" s="110"/>
      <c r="AD814" s="109"/>
      <c r="AE814" s="109"/>
      <c r="AF814" s="109"/>
      <c r="AG814" s="109"/>
      <c r="AH814" s="109"/>
      <c r="AI814" s="109"/>
      <c r="AJ814" s="109"/>
      <c r="AK814" s="109"/>
    </row>
    <row r="815" spans="1:37" ht="12.75">
      <c r="A815" s="109"/>
      <c r="B815" s="111"/>
      <c r="C815" s="111"/>
      <c r="D815" s="109"/>
      <c r="E815" s="110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  <c r="Z815" s="110"/>
      <c r="AA815" s="110"/>
      <c r="AB815" s="110"/>
      <c r="AC815" s="110"/>
      <c r="AD815" s="109"/>
      <c r="AE815" s="109"/>
      <c r="AF815" s="109"/>
      <c r="AG815" s="109"/>
      <c r="AH815" s="109"/>
      <c r="AI815" s="109"/>
      <c r="AJ815" s="109"/>
      <c r="AK815" s="109"/>
    </row>
    <row r="816" spans="1:37" ht="12.75">
      <c r="A816" s="109"/>
      <c r="B816" s="111"/>
      <c r="C816" s="111"/>
      <c r="D816" s="109"/>
      <c r="E816" s="110"/>
      <c r="F816" s="110"/>
      <c r="G816" s="110"/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  <c r="Z816" s="110"/>
      <c r="AA816" s="110"/>
      <c r="AB816" s="110"/>
      <c r="AC816" s="110"/>
      <c r="AD816" s="109"/>
      <c r="AE816" s="109"/>
      <c r="AF816" s="109"/>
      <c r="AG816" s="109"/>
      <c r="AH816" s="109"/>
      <c r="AI816" s="109"/>
      <c r="AJ816" s="109"/>
      <c r="AK816" s="109"/>
    </row>
    <row r="817" spans="1:37" ht="12.75">
      <c r="A817" s="109"/>
      <c r="B817" s="111"/>
      <c r="C817" s="111"/>
      <c r="D817" s="109"/>
      <c r="E817" s="110"/>
      <c r="F817" s="110"/>
      <c r="G817" s="110"/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  <c r="Z817" s="110"/>
      <c r="AA817" s="110"/>
      <c r="AB817" s="110"/>
      <c r="AC817" s="110"/>
      <c r="AD817" s="109"/>
      <c r="AE817" s="109"/>
      <c r="AF817" s="109"/>
      <c r="AG817" s="109"/>
      <c r="AH817" s="109"/>
      <c r="AI817" s="109"/>
      <c r="AJ817" s="109"/>
      <c r="AK817" s="109"/>
    </row>
    <row r="818" spans="1:37" ht="12.75">
      <c r="A818" s="109"/>
      <c r="B818" s="111"/>
      <c r="C818" s="111"/>
      <c r="D818" s="109"/>
      <c r="E818" s="110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  <c r="Z818" s="110"/>
      <c r="AA818" s="110"/>
      <c r="AB818" s="110"/>
      <c r="AC818" s="110"/>
      <c r="AD818" s="109"/>
      <c r="AE818" s="109"/>
      <c r="AF818" s="109"/>
      <c r="AG818" s="109"/>
      <c r="AH818" s="109"/>
      <c r="AI818" s="109"/>
      <c r="AJ818" s="109"/>
      <c r="AK818" s="109"/>
    </row>
    <row r="819" spans="1:37" ht="12.75">
      <c r="A819" s="109"/>
      <c r="B819" s="111"/>
      <c r="C819" s="111"/>
      <c r="D819" s="109"/>
      <c r="E819" s="110"/>
      <c r="F819" s="110"/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  <c r="Z819" s="110"/>
      <c r="AA819" s="110"/>
      <c r="AB819" s="110"/>
      <c r="AC819" s="110"/>
      <c r="AD819" s="109"/>
      <c r="AE819" s="109"/>
      <c r="AF819" s="109"/>
      <c r="AG819" s="109"/>
      <c r="AH819" s="109"/>
      <c r="AI819" s="109"/>
      <c r="AJ819" s="109"/>
      <c r="AK819" s="109"/>
    </row>
    <row r="820" spans="1:37" ht="12.75">
      <c r="A820" s="109"/>
      <c r="B820" s="111"/>
      <c r="C820" s="111"/>
      <c r="D820" s="109"/>
      <c r="E820" s="110"/>
      <c r="F820" s="110"/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  <c r="Z820" s="110"/>
      <c r="AA820" s="110"/>
      <c r="AB820" s="110"/>
      <c r="AC820" s="110"/>
      <c r="AD820" s="109"/>
      <c r="AE820" s="109"/>
      <c r="AF820" s="109"/>
      <c r="AG820" s="109"/>
      <c r="AH820" s="109"/>
      <c r="AI820" s="109"/>
      <c r="AJ820" s="109"/>
      <c r="AK820" s="109"/>
    </row>
    <row r="821" spans="1:37" ht="12.75">
      <c r="A821" s="109"/>
      <c r="B821" s="111"/>
      <c r="C821" s="111"/>
      <c r="D821" s="109"/>
      <c r="E821" s="110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  <c r="Z821" s="110"/>
      <c r="AA821" s="110"/>
      <c r="AB821" s="110"/>
      <c r="AC821" s="110"/>
      <c r="AD821" s="109"/>
      <c r="AE821" s="109"/>
      <c r="AF821" s="109"/>
      <c r="AG821" s="109"/>
      <c r="AH821" s="109"/>
      <c r="AI821" s="109"/>
      <c r="AJ821" s="109"/>
      <c r="AK821" s="109"/>
    </row>
    <row r="822" spans="1:37" ht="12.75">
      <c r="A822" s="109"/>
      <c r="B822" s="111"/>
      <c r="C822" s="111"/>
      <c r="D822" s="109"/>
      <c r="E822" s="110"/>
      <c r="F822" s="110"/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  <c r="Z822" s="110"/>
      <c r="AA822" s="110"/>
      <c r="AB822" s="110"/>
      <c r="AC822" s="110"/>
      <c r="AD822" s="109"/>
      <c r="AE822" s="109"/>
      <c r="AF822" s="109"/>
      <c r="AG822" s="109"/>
      <c r="AH822" s="109"/>
      <c r="AI822" s="109"/>
      <c r="AJ822" s="109"/>
      <c r="AK822" s="109"/>
    </row>
    <row r="823" spans="1:37" ht="12.75">
      <c r="A823" s="109"/>
      <c r="B823" s="111"/>
      <c r="C823" s="111"/>
      <c r="D823" s="109"/>
      <c r="E823" s="110"/>
      <c r="F823" s="110"/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  <c r="Z823" s="110"/>
      <c r="AA823" s="110"/>
      <c r="AB823" s="110"/>
      <c r="AC823" s="110"/>
      <c r="AD823" s="109"/>
      <c r="AE823" s="109"/>
      <c r="AF823" s="109"/>
      <c r="AG823" s="109"/>
      <c r="AH823" s="109"/>
      <c r="AI823" s="109"/>
      <c r="AJ823" s="109"/>
      <c r="AK823" s="109"/>
    </row>
    <row r="824" spans="1:37" ht="12.75">
      <c r="A824" s="109"/>
      <c r="B824" s="111"/>
      <c r="C824" s="111"/>
      <c r="D824" s="109"/>
      <c r="E824" s="110"/>
      <c r="F824" s="110"/>
      <c r="G824" s="110"/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  <c r="Z824" s="110"/>
      <c r="AA824" s="110"/>
      <c r="AB824" s="110"/>
      <c r="AC824" s="110"/>
      <c r="AD824" s="109"/>
      <c r="AE824" s="109"/>
      <c r="AF824" s="109"/>
      <c r="AG824" s="109"/>
      <c r="AH824" s="109"/>
      <c r="AI824" s="109"/>
      <c r="AJ824" s="109"/>
      <c r="AK824" s="109"/>
    </row>
    <row r="825" spans="1:37" ht="12.75">
      <c r="A825" s="109"/>
      <c r="B825" s="111"/>
      <c r="C825" s="111"/>
      <c r="D825" s="109"/>
      <c r="E825" s="110"/>
      <c r="F825" s="110"/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  <c r="Z825" s="110"/>
      <c r="AA825" s="110"/>
      <c r="AB825" s="110"/>
      <c r="AC825" s="110"/>
      <c r="AD825" s="109"/>
      <c r="AE825" s="109"/>
      <c r="AF825" s="109"/>
      <c r="AG825" s="109"/>
      <c r="AH825" s="109"/>
      <c r="AI825" s="109"/>
      <c r="AJ825" s="109"/>
      <c r="AK825" s="109"/>
    </row>
    <row r="826" spans="1:37" ht="12.75">
      <c r="A826" s="109"/>
      <c r="B826" s="111"/>
      <c r="C826" s="111"/>
      <c r="D826" s="109"/>
      <c r="E826" s="110"/>
      <c r="F826" s="110"/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  <c r="Z826" s="110"/>
      <c r="AA826" s="110"/>
      <c r="AB826" s="110"/>
      <c r="AC826" s="110"/>
      <c r="AD826" s="109"/>
      <c r="AE826" s="109"/>
      <c r="AF826" s="109"/>
      <c r="AG826" s="109"/>
      <c r="AH826" s="109"/>
      <c r="AI826" s="109"/>
      <c r="AJ826" s="109"/>
      <c r="AK826" s="109"/>
    </row>
    <row r="827" spans="1:37" ht="12.75">
      <c r="A827" s="109"/>
      <c r="B827" s="111"/>
      <c r="C827" s="111"/>
      <c r="D827" s="109"/>
      <c r="E827" s="110"/>
      <c r="F827" s="110"/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  <c r="Z827" s="110"/>
      <c r="AA827" s="110"/>
      <c r="AB827" s="110"/>
      <c r="AC827" s="110"/>
      <c r="AD827" s="109"/>
      <c r="AE827" s="109"/>
      <c r="AF827" s="109"/>
      <c r="AG827" s="109"/>
      <c r="AH827" s="109"/>
      <c r="AI827" s="109"/>
      <c r="AJ827" s="109"/>
      <c r="AK827" s="109"/>
    </row>
    <row r="828" spans="1:37" ht="12.75">
      <c r="A828" s="109"/>
      <c r="B828" s="111"/>
      <c r="C828" s="111"/>
      <c r="D828" s="109"/>
      <c r="E828" s="110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  <c r="Z828" s="110"/>
      <c r="AA828" s="110"/>
      <c r="AB828" s="110"/>
      <c r="AC828" s="110"/>
      <c r="AD828" s="109"/>
      <c r="AE828" s="109"/>
      <c r="AF828" s="109"/>
      <c r="AG828" s="109"/>
      <c r="AH828" s="109"/>
      <c r="AI828" s="109"/>
      <c r="AJ828" s="109"/>
      <c r="AK828" s="109"/>
    </row>
    <row r="829" spans="1:37" ht="12.75">
      <c r="A829" s="109"/>
      <c r="B829" s="111"/>
      <c r="C829" s="111"/>
      <c r="D829" s="109"/>
      <c r="E829" s="110"/>
      <c r="F829" s="110"/>
      <c r="G829" s="110"/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  <c r="Z829" s="110"/>
      <c r="AA829" s="110"/>
      <c r="AB829" s="110"/>
      <c r="AC829" s="110"/>
      <c r="AD829" s="109"/>
      <c r="AE829" s="109"/>
      <c r="AF829" s="109"/>
      <c r="AG829" s="109"/>
      <c r="AH829" s="109"/>
      <c r="AI829" s="109"/>
      <c r="AJ829" s="109"/>
      <c r="AK829" s="109"/>
    </row>
    <row r="830" spans="1:37" ht="12.75">
      <c r="A830" s="109"/>
      <c r="B830" s="111"/>
      <c r="C830" s="111"/>
      <c r="D830" s="109"/>
      <c r="E830" s="110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  <c r="Z830" s="110"/>
      <c r="AA830" s="110"/>
      <c r="AB830" s="110"/>
      <c r="AC830" s="110"/>
      <c r="AD830" s="109"/>
      <c r="AE830" s="109"/>
      <c r="AF830" s="109"/>
      <c r="AG830" s="109"/>
      <c r="AH830" s="109"/>
      <c r="AI830" s="109"/>
      <c r="AJ830" s="109"/>
      <c r="AK830" s="109"/>
    </row>
    <row r="831" spans="1:37" ht="12.75">
      <c r="A831" s="109"/>
      <c r="B831" s="111"/>
      <c r="C831" s="111"/>
      <c r="D831" s="109"/>
      <c r="E831" s="110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  <c r="Z831" s="110"/>
      <c r="AA831" s="110"/>
      <c r="AB831" s="110"/>
      <c r="AC831" s="110"/>
      <c r="AD831" s="109"/>
      <c r="AE831" s="109"/>
      <c r="AF831" s="109"/>
      <c r="AG831" s="109"/>
      <c r="AH831" s="109"/>
      <c r="AI831" s="109"/>
      <c r="AJ831" s="109"/>
      <c r="AK831" s="109"/>
    </row>
    <row r="832" spans="1:37" ht="12.75">
      <c r="A832" s="109"/>
      <c r="B832" s="111"/>
      <c r="C832" s="111"/>
      <c r="D832" s="109"/>
      <c r="E832" s="110"/>
      <c r="F832" s="110"/>
      <c r="G832" s="110"/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  <c r="Z832" s="110"/>
      <c r="AA832" s="110"/>
      <c r="AB832" s="110"/>
      <c r="AC832" s="110"/>
      <c r="AD832" s="109"/>
      <c r="AE832" s="109"/>
      <c r="AF832" s="109"/>
      <c r="AG832" s="109"/>
      <c r="AH832" s="109"/>
      <c r="AI832" s="109"/>
      <c r="AJ832" s="109"/>
      <c r="AK832" s="109"/>
    </row>
    <row r="833" spans="1:37" ht="12.75">
      <c r="A833" s="109"/>
      <c r="B833" s="111"/>
      <c r="C833" s="111"/>
      <c r="D833" s="109"/>
      <c r="E833" s="110"/>
      <c r="F833" s="110"/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  <c r="Z833" s="110"/>
      <c r="AA833" s="110"/>
      <c r="AB833" s="110"/>
      <c r="AC833" s="110"/>
      <c r="AD833" s="109"/>
      <c r="AE833" s="109"/>
      <c r="AF833" s="109"/>
      <c r="AG833" s="109"/>
      <c r="AH833" s="109"/>
      <c r="AI833" s="109"/>
      <c r="AJ833" s="109"/>
      <c r="AK833" s="109"/>
    </row>
    <row r="834" spans="1:37" ht="12.75">
      <c r="A834" s="109"/>
      <c r="B834" s="111"/>
      <c r="C834" s="111"/>
      <c r="D834" s="109"/>
      <c r="E834" s="110"/>
      <c r="F834" s="110"/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  <c r="Z834" s="110"/>
      <c r="AA834" s="110"/>
      <c r="AB834" s="110"/>
      <c r="AC834" s="110"/>
      <c r="AD834" s="109"/>
      <c r="AE834" s="109"/>
      <c r="AF834" s="109"/>
      <c r="AG834" s="109"/>
      <c r="AH834" s="109"/>
      <c r="AI834" s="109"/>
      <c r="AJ834" s="109"/>
      <c r="AK834" s="109"/>
    </row>
    <row r="835" spans="1:37" ht="12.75">
      <c r="A835" s="109"/>
      <c r="B835" s="111"/>
      <c r="C835" s="111"/>
      <c r="D835" s="109"/>
      <c r="E835" s="110"/>
      <c r="F835" s="110"/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  <c r="Z835" s="110"/>
      <c r="AA835" s="110"/>
      <c r="AB835" s="110"/>
      <c r="AC835" s="110"/>
      <c r="AD835" s="109"/>
      <c r="AE835" s="109"/>
      <c r="AF835" s="109"/>
      <c r="AG835" s="109"/>
      <c r="AH835" s="109"/>
      <c r="AI835" s="109"/>
      <c r="AJ835" s="109"/>
      <c r="AK835" s="109"/>
    </row>
    <row r="836" spans="1:37" ht="12.75">
      <c r="A836" s="109"/>
      <c r="B836" s="111"/>
      <c r="C836" s="111"/>
      <c r="D836" s="109"/>
      <c r="E836" s="110"/>
      <c r="F836" s="110"/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  <c r="Z836" s="110"/>
      <c r="AA836" s="110"/>
      <c r="AB836" s="110"/>
      <c r="AC836" s="110"/>
      <c r="AD836" s="109"/>
      <c r="AE836" s="109"/>
      <c r="AF836" s="109"/>
      <c r="AG836" s="109"/>
      <c r="AH836" s="109"/>
      <c r="AI836" s="109"/>
      <c r="AJ836" s="109"/>
      <c r="AK836" s="109"/>
    </row>
    <row r="837" spans="1:37" ht="12.75">
      <c r="A837" s="109"/>
      <c r="B837" s="111"/>
      <c r="C837" s="111"/>
      <c r="D837" s="109"/>
      <c r="E837" s="110"/>
      <c r="F837" s="110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  <c r="Z837" s="110"/>
      <c r="AA837" s="110"/>
      <c r="AB837" s="110"/>
      <c r="AC837" s="110"/>
      <c r="AD837" s="109"/>
      <c r="AE837" s="109"/>
      <c r="AF837" s="109"/>
      <c r="AG837" s="109"/>
      <c r="AH837" s="109"/>
      <c r="AI837" s="109"/>
      <c r="AJ837" s="109"/>
      <c r="AK837" s="109"/>
    </row>
    <row r="838" spans="1:37" ht="12.75">
      <c r="A838" s="109"/>
      <c r="B838" s="111"/>
      <c r="C838" s="111"/>
      <c r="D838" s="109"/>
      <c r="E838" s="110"/>
      <c r="F838" s="110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  <c r="Z838" s="110"/>
      <c r="AA838" s="110"/>
      <c r="AB838" s="110"/>
      <c r="AC838" s="110"/>
      <c r="AD838" s="109"/>
      <c r="AE838" s="109"/>
      <c r="AF838" s="109"/>
      <c r="AG838" s="109"/>
      <c r="AH838" s="109"/>
      <c r="AI838" s="109"/>
      <c r="AJ838" s="109"/>
      <c r="AK838" s="109"/>
    </row>
    <row r="839" spans="1:37" ht="12.75">
      <c r="A839" s="109"/>
      <c r="B839" s="111"/>
      <c r="C839" s="111"/>
      <c r="D839" s="109"/>
      <c r="E839" s="110"/>
      <c r="F839" s="110"/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  <c r="Z839" s="110"/>
      <c r="AA839" s="110"/>
      <c r="AB839" s="110"/>
      <c r="AC839" s="110"/>
      <c r="AD839" s="109"/>
      <c r="AE839" s="109"/>
      <c r="AF839" s="109"/>
      <c r="AG839" s="109"/>
      <c r="AH839" s="109"/>
      <c r="AI839" s="109"/>
      <c r="AJ839" s="109"/>
      <c r="AK839" s="109"/>
    </row>
    <row r="840" spans="1:37" ht="12.75">
      <c r="A840" s="109"/>
      <c r="B840" s="111"/>
      <c r="C840" s="111"/>
      <c r="D840" s="109"/>
      <c r="E840" s="110"/>
      <c r="F840" s="110"/>
      <c r="G840" s="110"/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  <c r="Z840" s="110"/>
      <c r="AA840" s="110"/>
      <c r="AB840" s="110"/>
      <c r="AC840" s="110"/>
      <c r="AD840" s="109"/>
      <c r="AE840" s="109"/>
      <c r="AF840" s="109"/>
      <c r="AG840" s="109"/>
      <c r="AH840" s="109"/>
      <c r="AI840" s="109"/>
      <c r="AJ840" s="109"/>
      <c r="AK840" s="109"/>
    </row>
    <row r="841" spans="1:37" ht="12.75">
      <c r="A841" s="109"/>
      <c r="B841" s="111"/>
      <c r="C841" s="111"/>
      <c r="D841" s="109"/>
      <c r="E841" s="110"/>
      <c r="F841" s="110"/>
      <c r="G841" s="110"/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  <c r="Z841" s="110"/>
      <c r="AA841" s="110"/>
      <c r="AB841" s="110"/>
      <c r="AC841" s="110"/>
      <c r="AD841" s="109"/>
      <c r="AE841" s="109"/>
      <c r="AF841" s="109"/>
      <c r="AG841" s="109"/>
      <c r="AH841" s="109"/>
      <c r="AI841" s="109"/>
      <c r="AJ841" s="109"/>
      <c r="AK841" s="109"/>
    </row>
    <row r="842" spans="1:37" ht="12.75">
      <c r="A842" s="109"/>
      <c r="B842" s="111"/>
      <c r="C842" s="111"/>
      <c r="D842" s="109"/>
      <c r="E842" s="110"/>
      <c r="F842" s="110"/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  <c r="Z842" s="110"/>
      <c r="AA842" s="110"/>
      <c r="AB842" s="110"/>
      <c r="AC842" s="110"/>
      <c r="AD842" s="109"/>
      <c r="AE842" s="109"/>
      <c r="AF842" s="109"/>
      <c r="AG842" s="109"/>
      <c r="AH842" s="109"/>
      <c r="AI842" s="109"/>
      <c r="AJ842" s="109"/>
      <c r="AK842" s="109"/>
    </row>
    <row r="843" spans="1:37" ht="12.75">
      <c r="A843" s="109"/>
      <c r="B843" s="111"/>
      <c r="C843" s="111"/>
      <c r="D843" s="109"/>
      <c r="E843" s="110"/>
      <c r="F843" s="110"/>
      <c r="G843" s="110"/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  <c r="Z843" s="110"/>
      <c r="AA843" s="110"/>
      <c r="AB843" s="110"/>
      <c r="AC843" s="110"/>
      <c r="AD843" s="109"/>
      <c r="AE843" s="109"/>
      <c r="AF843" s="109"/>
      <c r="AG843" s="109"/>
      <c r="AH843" s="109"/>
      <c r="AI843" s="109"/>
      <c r="AJ843" s="109"/>
      <c r="AK843" s="109"/>
    </row>
    <row r="844" spans="1:37" ht="12.75">
      <c r="A844" s="109"/>
      <c r="B844" s="111"/>
      <c r="C844" s="111"/>
      <c r="D844" s="109"/>
      <c r="E844" s="110"/>
      <c r="F844" s="110"/>
      <c r="G844" s="110"/>
      <c r="H844" s="110"/>
      <c r="I844" s="110"/>
      <c r="J844" s="110"/>
      <c r="K844" s="110"/>
      <c r="L844" s="110"/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  <c r="Z844" s="110"/>
      <c r="AA844" s="110"/>
      <c r="AB844" s="110"/>
      <c r="AC844" s="110"/>
      <c r="AD844" s="109"/>
      <c r="AE844" s="109"/>
      <c r="AF844" s="109"/>
      <c r="AG844" s="109"/>
      <c r="AH844" s="109"/>
      <c r="AI844" s="109"/>
      <c r="AJ844" s="109"/>
      <c r="AK844" s="109"/>
    </row>
    <row r="845" spans="1:37" ht="12.75">
      <c r="A845" s="109"/>
      <c r="B845" s="111"/>
      <c r="C845" s="111"/>
      <c r="D845" s="109"/>
      <c r="E845" s="110"/>
      <c r="F845" s="110"/>
      <c r="G845" s="110"/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  <c r="Z845" s="110"/>
      <c r="AA845" s="110"/>
      <c r="AB845" s="110"/>
      <c r="AC845" s="110"/>
      <c r="AD845" s="109"/>
      <c r="AE845" s="109"/>
      <c r="AF845" s="109"/>
      <c r="AG845" s="109"/>
      <c r="AH845" s="109"/>
      <c r="AI845" s="109"/>
      <c r="AJ845" s="109"/>
      <c r="AK845" s="109"/>
    </row>
    <row r="846" spans="1:37" ht="12.75">
      <c r="A846" s="109"/>
      <c r="B846" s="111"/>
      <c r="C846" s="111"/>
      <c r="D846" s="109"/>
      <c r="E846" s="110"/>
      <c r="F846" s="110"/>
      <c r="G846" s="110"/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  <c r="Z846" s="110"/>
      <c r="AA846" s="110"/>
      <c r="AB846" s="110"/>
      <c r="AC846" s="110"/>
      <c r="AD846" s="109"/>
      <c r="AE846" s="109"/>
      <c r="AF846" s="109"/>
      <c r="AG846" s="109"/>
      <c r="AH846" s="109"/>
      <c r="AI846" s="109"/>
      <c r="AJ846" s="109"/>
      <c r="AK846" s="109"/>
    </row>
    <row r="847" spans="1:37" ht="12.75">
      <c r="A847" s="109"/>
      <c r="B847" s="111"/>
      <c r="C847" s="111"/>
      <c r="D847" s="109"/>
      <c r="E847" s="110"/>
      <c r="F847" s="110"/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  <c r="Z847" s="110"/>
      <c r="AA847" s="110"/>
      <c r="AB847" s="110"/>
      <c r="AC847" s="110"/>
      <c r="AD847" s="109"/>
      <c r="AE847" s="109"/>
      <c r="AF847" s="109"/>
      <c r="AG847" s="109"/>
      <c r="AH847" s="109"/>
      <c r="AI847" s="109"/>
      <c r="AJ847" s="109"/>
      <c r="AK847" s="109"/>
    </row>
    <row r="848" spans="1:37" ht="12.75">
      <c r="A848" s="109"/>
      <c r="B848" s="111"/>
      <c r="C848" s="111"/>
      <c r="D848" s="109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  <c r="Z848" s="110"/>
      <c r="AA848" s="110"/>
      <c r="AB848" s="110"/>
      <c r="AC848" s="110"/>
      <c r="AD848" s="109"/>
      <c r="AE848" s="109"/>
      <c r="AF848" s="109"/>
      <c r="AG848" s="109"/>
      <c r="AH848" s="109"/>
      <c r="AI848" s="109"/>
      <c r="AJ848" s="109"/>
      <c r="AK848" s="109"/>
    </row>
    <row r="849" spans="1:37" ht="12.75">
      <c r="A849" s="109"/>
      <c r="B849" s="111"/>
      <c r="C849" s="111"/>
      <c r="D849" s="109"/>
      <c r="E849" s="110"/>
      <c r="F849" s="110"/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  <c r="Z849" s="110"/>
      <c r="AA849" s="110"/>
      <c r="AB849" s="110"/>
      <c r="AC849" s="110"/>
      <c r="AD849" s="109"/>
      <c r="AE849" s="109"/>
      <c r="AF849" s="109"/>
      <c r="AG849" s="109"/>
      <c r="AH849" s="109"/>
      <c r="AI849" s="109"/>
      <c r="AJ849" s="109"/>
      <c r="AK849" s="109"/>
    </row>
    <row r="850" spans="1:37" ht="12.75">
      <c r="A850" s="109"/>
      <c r="B850" s="111"/>
      <c r="C850" s="111"/>
      <c r="D850" s="109"/>
      <c r="E850" s="110"/>
      <c r="F850" s="110"/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  <c r="Z850" s="110"/>
      <c r="AA850" s="110"/>
      <c r="AB850" s="110"/>
      <c r="AC850" s="110"/>
      <c r="AD850" s="109"/>
      <c r="AE850" s="109"/>
      <c r="AF850" s="109"/>
      <c r="AG850" s="109"/>
      <c r="AH850" s="109"/>
      <c r="AI850" s="109"/>
      <c r="AJ850" s="109"/>
      <c r="AK850" s="109"/>
    </row>
    <row r="851" spans="1:37" ht="12.75">
      <c r="A851" s="109"/>
      <c r="B851" s="111"/>
      <c r="C851" s="111"/>
      <c r="D851" s="109"/>
      <c r="E851" s="110"/>
      <c r="F851" s="110"/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  <c r="Z851" s="110"/>
      <c r="AA851" s="110"/>
      <c r="AB851" s="110"/>
      <c r="AC851" s="110"/>
      <c r="AD851" s="109"/>
      <c r="AE851" s="109"/>
      <c r="AF851" s="109"/>
      <c r="AG851" s="109"/>
      <c r="AH851" s="109"/>
      <c r="AI851" s="109"/>
      <c r="AJ851" s="109"/>
      <c r="AK851" s="109"/>
    </row>
    <row r="852" spans="1:37" ht="12.75">
      <c r="A852" s="109"/>
      <c r="B852" s="111"/>
      <c r="C852" s="111"/>
      <c r="D852" s="109"/>
      <c r="E852" s="110"/>
      <c r="F852" s="110"/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  <c r="Z852" s="110"/>
      <c r="AA852" s="110"/>
      <c r="AB852" s="110"/>
      <c r="AC852" s="110"/>
      <c r="AD852" s="109"/>
      <c r="AE852" s="109"/>
      <c r="AF852" s="109"/>
      <c r="AG852" s="109"/>
      <c r="AH852" s="109"/>
      <c r="AI852" s="109"/>
      <c r="AJ852" s="109"/>
      <c r="AK852" s="109"/>
    </row>
    <row r="853" spans="1:37" ht="12.75">
      <c r="A853" s="109"/>
      <c r="B853" s="111"/>
      <c r="C853" s="111"/>
      <c r="D853" s="109"/>
      <c r="E853" s="110"/>
      <c r="F853" s="110"/>
      <c r="G853" s="110"/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  <c r="Z853" s="110"/>
      <c r="AA853" s="110"/>
      <c r="AB853" s="110"/>
      <c r="AC853" s="110"/>
      <c r="AD853" s="109"/>
      <c r="AE853" s="109"/>
      <c r="AF853" s="109"/>
      <c r="AG853" s="109"/>
      <c r="AH853" s="109"/>
      <c r="AI853" s="109"/>
      <c r="AJ853" s="109"/>
      <c r="AK853" s="109"/>
    </row>
    <row r="854" spans="1:37" ht="12.75">
      <c r="A854" s="109"/>
      <c r="B854" s="111"/>
      <c r="C854" s="111"/>
      <c r="D854" s="109"/>
      <c r="E854" s="110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  <c r="Z854" s="110"/>
      <c r="AA854" s="110"/>
      <c r="AB854" s="110"/>
      <c r="AC854" s="110"/>
      <c r="AD854" s="109"/>
      <c r="AE854" s="109"/>
      <c r="AF854" s="109"/>
      <c r="AG854" s="109"/>
      <c r="AH854" s="109"/>
      <c r="AI854" s="109"/>
      <c r="AJ854" s="109"/>
      <c r="AK854" s="109"/>
    </row>
    <row r="855" spans="1:37" ht="12.75">
      <c r="A855" s="109"/>
      <c r="B855" s="111"/>
      <c r="C855" s="111"/>
      <c r="D855" s="109"/>
      <c r="E855" s="110"/>
      <c r="F855" s="110"/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  <c r="Z855" s="110"/>
      <c r="AA855" s="110"/>
      <c r="AB855" s="110"/>
      <c r="AC855" s="110"/>
      <c r="AD855" s="109"/>
      <c r="AE855" s="109"/>
      <c r="AF855" s="109"/>
      <c r="AG855" s="109"/>
      <c r="AH855" s="109"/>
      <c r="AI855" s="109"/>
      <c r="AJ855" s="109"/>
      <c r="AK855" s="109"/>
    </row>
    <row r="856" spans="1:37" ht="12.75">
      <c r="A856" s="109"/>
      <c r="B856" s="111"/>
      <c r="C856" s="111"/>
      <c r="D856" s="109"/>
      <c r="E856" s="110"/>
      <c r="F856" s="110"/>
      <c r="G856" s="110"/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  <c r="Z856" s="110"/>
      <c r="AA856" s="110"/>
      <c r="AB856" s="110"/>
      <c r="AC856" s="110"/>
      <c r="AD856" s="109"/>
      <c r="AE856" s="109"/>
      <c r="AF856" s="109"/>
      <c r="AG856" s="109"/>
      <c r="AH856" s="109"/>
      <c r="AI856" s="109"/>
      <c r="AJ856" s="109"/>
      <c r="AK856" s="109"/>
    </row>
    <row r="857" spans="1:37" ht="12.75">
      <c r="A857" s="109"/>
      <c r="B857" s="111"/>
      <c r="C857" s="111"/>
      <c r="D857" s="109"/>
      <c r="E857" s="110"/>
      <c r="F857" s="110"/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  <c r="Z857" s="110"/>
      <c r="AA857" s="110"/>
      <c r="AB857" s="110"/>
      <c r="AC857" s="110"/>
      <c r="AD857" s="109"/>
      <c r="AE857" s="109"/>
      <c r="AF857" s="109"/>
      <c r="AG857" s="109"/>
      <c r="AH857" s="109"/>
      <c r="AI857" s="109"/>
      <c r="AJ857" s="109"/>
      <c r="AK857" s="109"/>
    </row>
    <row r="858" spans="1:37" ht="12.75">
      <c r="A858" s="109"/>
      <c r="B858" s="111"/>
      <c r="C858" s="111"/>
      <c r="D858" s="109"/>
      <c r="E858" s="110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  <c r="Z858" s="110"/>
      <c r="AA858" s="110"/>
      <c r="AB858" s="110"/>
      <c r="AC858" s="110"/>
      <c r="AD858" s="109"/>
      <c r="AE858" s="109"/>
      <c r="AF858" s="109"/>
      <c r="AG858" s="109"/>
      <c r="AH858" s="109"/>
      <c r="AI858" s="109"/>
      <c r="AJ858" s="109"/>
      <c r="AK858" s="109"/>
    </row>
    <row r="859" spans="1:37" ht="12.75">
      <c r="A859" s="109"/>
      <c r="B859" s="111"/>
      <c r="C859" s="111"/>
      <c r="D859" s="109"/>
      <c r="E859" s="110"/>
      <c r="F859" s="110"/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  <c r="Z859" s="110"/>
      <c r="AA859" s="110"/>
      <c r="AB859" s="110"/>
      <c r="AC859" s="110"/>
      <c r="AD859" s="109"/>
      <c r="AE859" s="109"/>
      <c r="AF859" s="109"/>
      <c r="AG859" s="109"/>
      <c r="AH859" s="109"/>
      <c r="AI859" s="109"/>
      <c r="AJ859" s="109"/>
      <c r="AK859" s="109"/>
    </row>
    <row r="860" spans="1:37" ht="12.75">
      <c r="A860" s="109"/>
      <c r="B860" s="111"/>
      <c r="C860" s="111"/>
      <c r="D860" s="109"/>
      <c r="E860" s="110"/>
      <c r="F860" s="110"/>
      <c r="G860" s="110"/>
      <c r="H860" s="110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  <c r="Z860" s="110"/>
      <c r="AA860" s="110"/>
      <c r="AB860" s="110"/>
      <c r="AC860" s="110"/>
      <c r="AD860" s="109"/>
      <c r="AE860" s="109"/>
      <c r="AF860" s="109"/>
      <c r="AG860" s="109"/>
      <c r="AH860" s="109"/>
      <c r="AI860" s="109"/>
      <c r="AJ860" s="109"/>
      <c r="AK860" s="109"/>
    </row>
    <row r="861" spans="1:37" ht="12.75">
      <c r="A861" s="109"/>
      <c r="B861" s="111"/>
      <c r="C861" s="111"/>
      <c r="D861" s="109"/>
      <c r="E861" s="110"/>
      <c r="F861" s="110"/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  <c r="Z861" s="110"/>
      <c r="AA861" s="110"/>
      <c r="AB861" s="110"/>
      <c r="AC861" s="110"/>
      <c r="AD861" s="109"/>
      <c r="AE861" s="109"/>
      <c r="AF861" s="109"/>
      <c r="AG861" s="109"/>
      <c r="AH861" s="109"/>
      <c r="AI861" s="109"/>
      <c r="AJ861" s="109"/>
      <c r="AK861" s="109"/>
    </row>
    <row r="862" spans="1:37" ht="12.75">
      <c r="A862" s="109"/>
      <c r="B862" s="111"/>
      <c r="C862" s="111"/>
      <c r="D862" s="109"/>
      <c r="E862" s="110"/>
      <c r="F862" s="110"/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  <c r="Z862" s="110"/>
      <c r="AA862" s="110"/>
      <c r="AB862" s="110"/>
      <c r="AC862" s="110"/>
      <c r="AD862" s="109"/>
      <c r="AE862" s="109"/>
      <c r="AF862" s="109"/>
      <c r="AG862" s="109"/>
      <c r="AH862" s="109"/>
      <c r="AI862" s="109"/>
      <c r="AJ862" s="109"/>
      <c r="AK862" s="109"/>
    </row>
    <row r="863" spans="1:37" ht="12.75">
      <c r="A863" s="109"/>
      <c r="B863" s="111"/>
      <c r="C863" s="111"/>
      <c r="D863" s="109"/>
      <c r="E863" s="110"/>
      <c r="F863" s="110"/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  <c r="Z863" s="110"/>
      <c r="AA863" s="110"/>
      <c r="AB863" s="110"/>
      <c r="AC863" s="110"/>
      <c r="AD863" s="109"/>
      <c r="AE863" s="109"/>
      <c r="AF863" s="109"/>
      <c r="AG863" s="109"/>
      <c r="AH863" s="109"/>
      <c r="AI863" s="109"/>
      <c r="AJ863" s="109"/>
      <c r="AK863" s="109"/>
    </row>
    <row r="864" spans="1:37" ht="12.75">
      <c r="A864" s="109"/>
      <c r="B864" s="111"/>
      <c r="C864" s="111"/>
      <c r="D864" s="109"/>
      <c r="E864" s="110"/>
      <c r="F864" s="110"/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  <c r="Z864" s="110"/>
      <c r="AA864" s="110"/>
      <c r="AB864" s="110"/>
      <c r="AC864" s="110"/>
      <c r="AD864" s="109"/>
      <c r="AE864" s="109"/>
      <c r="AF864" s="109"/>
      <c r="AG864" s="109"/>
      <c r="AH864" s="109"/>
      <c r="AI864" s="109"/>
      <c r="AJ864" s="109"/>
      <c r="AK864" s="109"/>
    </row>
    <row r="865" spans="1:37" ht="12.75">
      <c r="A865" s="109"/>
      <c r="B865" s="111"/>
      <c r="C865" s="111"/>
      <c r="D865" s="109"/>
      <c r="E865" s="110"/>
      <c r="F865" s="110"/>
      <c r="G865" s="110"/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  <c r="Z865" s="110"/>
      <c r="AA865" s="110"/>
      <c r="AB865" s="110"/>
      <c r="AC865" s="110"/>
      <c r="AD865" s="109"/>
      <c r="AE865" s="109"/>
      <c r="AF865" s="109"/>
      <c r="AG865" s="109"/>
      <c r="AH865" s="109"/>
      <c r="AI865" s="109"/>
      <c r="AJ865" s="109"/>
      <c r="AK865" s="109"/>
    </row>
    <row r="866" spans="1:37" ht="12.75">
      <c r="A866" s="109"/>
      <c r="B866" s="111"/>
      <c r="C866" s="111"/>
      <c r="D866" s="109"/>
      <c r="E866" s="110"/>
      <c r="F866" s="110"/>
      <c r="G866" s="110"/>
      <c r="H866" s="110"/>
      <c r="I866" s="110"/>
      <c r="J866" s="110"/>
      <c r="K866" s="110"/>
      <c r="L866" s="110"/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  <c r="Z866" s="110"/>
      <c r="AA866" s="110"/>
      <c r="AB866" s="110"/>
      <c r="AC866" s="110"/>
      <c r="AD866" s="109"/>
      <c r="AE866" s="109"/>
      <c r="AF866" s="109"/>
      <c r="AG866" s="109"/>
      <c r="AH866" s="109"/>
      <c r="AI866" s="109"/>
      <c r="AJ866" s="109"/>
      <c r="AK866" s="109"/>
    </row>
    <row r="867" spans="1:37" ht="12.75">
      <c r="A867" s="109"/>
      <c r="B867" s="111"/>
      <c r="C867" s="111"/>
      <c r="D867" s="109"/>
      <c r="E867" s="110"/>
      <c r="F867" s="110"/>
      <c r="G867" s="110"/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  <c r="Z867" s="110"/>
      <c r="AA867" s="110"/>
      <c r="AB867" s="110"/>
      <c r="AC867" s="110"/>
      <c r="AD867" s="109"/>
      <c r="AE867" s="109"/>
      <c r="AF867" s="109"/>
      <c r="AG867" s="109"/>
      <c r="AH867" s="109"/>
      <c r="AI867" s="109"/>
      <c r="AJ867" s="109"/>
      <c r="AK867" s="109"/>
    </row>
    <row r="868" spans="1:37" ht="12.75">
      <c r="A868" s="109"/>
      <c r="B868" s="111"/>
      <c r="C868" s="111"/>
      <c r="D868" s="109"/>
      <c r="E868" s="110"/>
      <c r="F868" s="110"/>
      <c r="G868" s="110"/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  <c r="Z868" s="110"/>
      <c r="AA868" s="110"/>
      <c r="AB868" s="110"/>
      <c r="AC868" s="110"/>
      <c r="AD868" s="109"/>
      <c r="AE868" s="109"/>
      <c r="AF868" s="109"/>
      <c r="AG868" s="109"/>
      <c r="AH868" s="109"/>
      <c r="AI868" s="109"/>
      <c r="AJ868" s="109"/>
      <c r="AK868" s="109"/>
    </row>
    <row r="869" spans="1:37" ht="12.75">
      <c r="A869" s="109"/>
      <c r="B869" s="111"/>
      <c r="C869" s="111"/>
      <c r="D869" s="109"/>
      <c r="E869" s="110"/>
      <c r="F869" s="110"/>
      <c r="G869" s="110"/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  <c r="Z869" s="110"/>
      <c r="AA869" s="110"/>
      <c r="AB869" s="110"/>
      <c r="AC869" s="110"/>
      <c r="AD869" s="109"/>
      <c r="AE869" s="109"/>
      <c r="AF869" s="109"/>
      <c r="AG869" s="109"/>
      <c r="AH869" s="109"/>
      <c r="AI869" s="109"/>
      <c r="AJ869" s="109"/>
      <c r="AK869" s="109"/>
    </row>
    <row r="870" spans="1:37" ht="12.75">
      <c r="A870" s="109"/>
      <c r="B870" s="111"/>
      <c r="C870" s="111"/>
      <c r="D870" s="109"/>
      <c r="E870" s="110"/>
      <c r="F870" s="110"/>
      <c r="G870" s="110"/>
      <c r="H870" s="110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  <c r="Z870" s="110"/>
      <c r="AA870" s="110"/>
      <c r="AB870" s="110"/>
      <c r="AC870" s="110"/>
      <c r="AD870" s="109"/>
      <c r="AE870" s="109"/>
      <c r="AF870" s="109"/>
      <c r="AG870" s="109"/>
      <c r="AH870" s="109"/>
      <c r="AI870" s="109"/>
      <c r="AJ870" s="109"/>
      <c r="AK870" s="109"/>
    </row>
    <row r="871" spans="1:37" ht="12.75">
      <c r="A871" s="109"/>
      <c r="B871" s="111"/>
      <c r="C871" s="111"/>
      <c r="D871" s="109"/>
      <c r="E871" s="110"/>
      <c r="F871" s="110"/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  <c r="Z871" s="110"/>
      <c r="AA871" s="110"/>
      <c r="AB871" s="110"/>
      <c r="AC871" s="110"/>
      <c r="AD871" s="109"/>
      <c r="AE871" s="109"/>
      <c r="AF871" s="109"/>
      <c r="AG871" s="109"/>
      <c r="AH871" s="109"/>
      <c r="AI871" s="109"/>
      <c r="AJ871" s="109"/>
      <c r="AK871" s="109"/>
    </row>
    <row r="872" spans="1:37" ht="12.75">
      <c r="A872" s="109"/>
      <c r="B872" s="111"/>
      <c r="C872" s="111"/>
      <c r="D872" s="109"/>
      <c r="E872" s="110"/>
      <c r="F872" s="110"/>
      <c r="G872" s="110"/>
      <c r="H872" s="110"/>
      <c r="I872" s="110"/>
      <c r="J872" s="110"/>
      <c r="K872" s="110"/>
      <c r="L872" s="110"/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  <c r="Z872" s="110"/>
      <c r="AA872" s="110"/>
      <c r="AB872" s="110"/>
      <c r="AC872" s="110"/>
      <c r="AD872" s="109"/>
      <c r="AE872" s="109"/>
      <c r="AF872" s="109"/>
      <c r="AG872" s="109"/>
      <c r="AH872" s="109"/>
      <c r="AI872" s="109"/>
      <c r="AJ872" s="109"/>
      <c r="AK872" s="109"/>
    </row>
    <row r="873" spans="1:37" ht="12.75">
      <c r="A873" s="109"/>
      <c r="B873" s="111"/>
      <c r="C873" s="111"/>
      <c r="D873" s="109"/>
      <c r="E873" s="110"/>
      <c r="F873" s="110"/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  <c r="Z873" s="110"/>
      <c r="AA873" s="110"/>
      <c r="AB873" s="110"/>
      <c r="AC873" s="110"/>
      <c r="AD873" s="109"/>
      <c r="AE873" s="109"/>
      <c r="AF873" s="109"/>
      <c r="AG873" s="109"/>
      <c r="AH873" s="109"/>
      <c r="AI873" s="109"/>
      <c r="AJ873" s="109"/>
      <c r="AK873" s="109"/>
    </row>
    <row r="874" spans="1:37" ht="12.75">
      <c r="A874" s="109"/>
      <c r="B874" s="111"/>
      <c r="C874" s="111"/>
      <c r="D874" s="109"/>
      <c r="E874" s="110"/>
      <c r="F874" s="110"/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  <c r="Z874" s="110"/>
      <c r="AA874" s="110"/>
      <c r="AB874" s="110"/>
      <c r="AC874" s="110"/>
      <c r="AD874" s="109"/>
      <c r="AE874" s="109"/>
      <c r="AF874" s="109"/>
      <c r="AG874" s="109"/>
      <c r="AH874" s="109"/>
      <c r="AI874" s="109"/>
      <c r="AJ874" s="109"/>
      <c r="AK874" s="109"/>
    </row>
    <row r="875" spans="1:37" ht="12.75">
      <c r="A875" s="109"/>
      <c r="B875" s="111"/>
      <c r="C875" s="111"/>
      <c r="D875" s="109"/>
      <c r="E875" s="110"/>
      <c r="F875" s="110"/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  <c r="Z875" s="110"/>
      <c r="AA875" s="110"/>
      <c r="AB875" s="110"/>
      <c r="AC875" s="110"/>
      <c r="AD875" s="109"/>
      <c r="AE875" s="109"/>
      <c r="AF875" s="109"/>
      <c r="AG875" s="109"/>
      <c r="AH875" s="109"/>
      <c r="AI875" s="109"/>
      <c r="AJ875" s="109"/>
      <c r="AK875" s="109"/>
    </row>
    <row r="876" spans="1:37" ht="12.75">
      <c r="A876" s="109"/>
      <c r="B876" s="111"/>
      <c r="C876" s="111"/>
      <c r="D876" s="109"/>
      <c r="E876" s="110"/>
      <c r="F876" s="110"/>
      <c r="G876" s="110"/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  <c r="Z876" s="110"/>
      <c r="AA876" s="110"/>
      <c r="AB876" s="110"/>
      <c r="AC876" s="110"/>
      <c r="AD876" s="109"/>
      <c r="AE876" s="109"/>
      <c r="AF876" s="109"/>
      <c r="AG876" s="109"/>
      <c r="AH876" s="109"/>
      <c r="AI876" s="109"/>
      <c r="AJ876" s="109"/>
      <c r="AK876" s="109"/>
    </row>
    <row r="877" spans="1:37" ht="12.75">
      <c r="A877" s="109"/>
      <c r="B877" s="111"/>
      <c r="C877" s="111"/>
      <c r="D877" s="109"/>
      <c r="E877" s="110"/>
      <c r="F877" s="110"/>
      <c r="G877" s="110"/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  <c r="Z877" s="110"/>
      <c r="AA877" s="110"/>
      <c r="AB877" s="110"/>
      <c r="AC877" s="110"/>
      <c r="AD877" s="109"/>
      <c r="AE877" s="109"/>
      <c r="AF877" s="109"/>
      <c r="AG877" s="109"/>
      <c r="AH877" s="109"/>
      <c r="AI877" s="109"/>
      <c r="AJ877" s="109"/>
      <c r="AK877" s="109"/>
    </row>
    <row r="878" spans="1:37" ht="12.75">
      <c r="A878" s="109"/>
      <c r="B878" s="111"/>
      <c r="C878" s="111"/>
      <c r="D878" s="109"/>
      <c r="E878" s="110"/>
      <c r="F878" s="110"/>
      <c r="G878" s="110"/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  <c r="Z878" s="110"/>
      <c r="AA878" s="110"/>
      <c r="AB878" s="110"/>
      <c r="AC878" s="110"/>
      <c r="AD878" s="109"/>
      <c r="AE878" s="109"/>
      <c r="AF878" s="109"/>
      <c r="AG878" s="109"/>
      <c r="AH878" s="109"/>
      <c r="AI878" s="109"/>
      <c r="AJ878" s="109"/>
      <c r="AK878" s="109"/>
    </row>
    <row r="879" spans="1:37" ht="12.75">
      <c r="A879" s="109"/>
      <c r="B879" s="111"/>
      <c r="C879" s="111"/>
      <c r="D879" s="109"/>
      <c r="E879" s="110"/>
      <c r="F879" s="110"/>
      <c r="G879" s="110"/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  <c r="Z879" s="110"/>
      <c r="AA879" s="110"/>
      <c r="AB879" s="110"/>
      <c r="AC879" s="110"/>
      <c r="AD879" s="109"/>
      <c r="AE879" s="109"/>
      <c r="AF879" s="109"/>
      <c r="AG879" s="109"/>
      <c r="AH879" s="109"/>
      <c r="AI879" s="109"/>
      <c r="AJ879" s="109"/>
      <c r="AK879" s="109"/>
    </row>
    <row r="880" spans="1:37" ht="12.75">
      <c r="A880" s="109"/>
      <c r="B880" s="111"/>
      <c r="C880" s="111"/>
      <c r="D880" s="109"/>
      <c r="E880" s="110"/>
      <c r="F880" s="110"/>
      <c r="G880" s="110"/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  <c r="Z880" s="110"/>
      <c r="AA880" s="110"/>
      <c r="AB880" s="110"/>
      <c r="AC880" s="110"/>
      <c r="AD880" s="109"/>
      <c r="AE880" s="109"/>
      <c r="AF880" s="109"/>
      <c r="AG880" s="109"/>
      <c r="AH880" s="109"/>
      <c r="AI880" s="109"/>
      <c r="AJ880" s="109"/>
      <c r="AK880" s="109"/>
    </row>
    <row r="881" spans="1:37" ht="12.75">
      <c r="A881" s="109"/>
      <c r="B881" s="111"/>
      <c r="C881" s="111"/>
      <c r="D881" s="109"/>
      <c r="E881" s="110"/>
      <c r="F881" s="110"/>
      <c r="G881" s="110"/>
      <c r="H881" s="110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  <c r="Z881" s="110"/>
      <c r="AA881" s="110"/>
      <c r="AB881" s="110"/>
      <c r="AC881" s="110"/>
      <c r="AD881" s="109"/>
      <c r="AE881" s="109"/>
      <c r="AF881" s="109"/>
      <c r="AG881" s="109"/>
      <c r="AH881" s="109"/>
      <c r="AI881" s="109"/>
      <c r="AJ881" s="109"/>
      <c r="AK881" s="109"/>
    </row>
    <row r="882" spans="1:37" ht="12.75">
      <c r="A882" s="109"/>
      <c r="B882" s="111"/>
      <c r="C882" s="111"/>
      <c r="D882" s="109"/>
      <c r="E882" s="110"/>
      <c r="F882" s="110"/>
      <c r="G882" s="110"/>
      <c r="H882" s="110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  <c r="Z882" s="110"/>
      <c r="AA882" s="110"/>
      <c r="AB882" s="110"/>
      <c r="AC882" s="110"/>
      <c r="AD882" s="109"/>
      <c r="AE882" s="109"/>
      <c r="AF882" s="109"/>
      <c r="AG882" s="109"/>
      <c r="AH882" s="109"/>
      <c r="AI882" s="109"/>
      <c r="AJ882" s="109"/>
      <c r="AK882" s="109"/>
    </row>
    <row r="883" spans="1:37" ht="12.75">
      <c r="A883" s="109"/>
      <c r="B883" s="111"/>
      <c r="C883" s="111"/>
      <c r="D883" s="109"/>
      <c r="E883" s="110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  <c r="Z883" s="110"/>
      <c r="AA883" s="110"/>
      <c r="AB883" s="110"/>
      <c r="AC883" s="110"/>
      <c r="AD883" s="109"/>
      <c r="AE883" s="109"/>
      <c r="AF883" s="109"/>
      <c r="AG883" s="109"/>
      <c r="AH883" s="109"/>
      <c r="AI883" s="109"/>
      <c r="AJ883" s="109"/>
      <c r="AK883" s="109"/>
    </row>
    <row r="884" spans="1:37" ht="12.75">
      <c r="A884" s="109"/>
      <c r="B884" s="111"/>
      <c r="C884" s="111"/>
      <c r="D884" s="109"/>
      <c r="E884" s="110"/>
      <c r="F884" s="110"/>
      <c r="G884" s="110"/>
      <c r="H884" s="110"/>
      <c r="I884" s="110"/>
      <c r="J884" s="110"/>
      <c r="K884" s="110"/>
      <c r="L884" s="110"/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  <c r="Z884" s="110"/>
      <c r="AA884" s="110"/>
      <c r="AB884" s="110"/>
      <c r="AC884" s="110"/>
      <c r="AD884" s="109"/>
      <c r="AE884" s="109"/>
      <c r="AF884" s="109"/>
      <c r="AG884" s="109"/>
      <c r="AH884" s="109"/>
      <c r="AI884" s="109"/>
      <c r="AJ884" s="109"/>
      <c r="AK884" s="109"/>
    </row>
    <row r="885" spans="1:37" ht="12.75">
      <c r="A885" s="109"/>
      <c r="B885" s="111"/>
      <c r="C885" s="111"/>
      <c r="D885" s="109"/>
      <c r="E885" s="110"/>
      <c r="F885" s="110"/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  <c r="Z885" s="110"/>
      <c r="AA885" s="110"/>
      <c r="AB885" s="110"/>
      <c r="AC885" s="110"/>
      <c r="AD885" s="109"/>
      <c r="AE885" s="109"/>
      <c r="AF885" s="109"/>
      <c r="AG885" s="109"/>
      <c r="AH885" s="109"/>
      <c r="AI885" s="109"/>
      <c r="AJ885" s="109"/>
      <c r="AK885" s="109"/>
    </row>
    <row r="886" spans="1:37" ht="12.75">
      <c r="A886" s="109"/>
      <c r="B886" s="111"/>
      <c r="C886" s="111"/>
      <c r="D886" s="109"/>
      <c r="E886" s="110"/>
      <c r="F886" s="110"/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  <c r="Z886" s="110"/>
      <c r="AA886" s="110"/>
      <c r="AB886" s="110"/>
      <c r="AC886" s="110"/>
      <c r="AD886" s="109"/>
      <c r="AE886" s="109"/>
      <c r="AF886" s="109"/>
      <c r="AG886" s="109"/>
      <c r="AH886" s="109"/>
      <c r="AI886" s="109"/>
      <c r="AJ886" s="109"/>
      <c r="AK886" s="109"/>
    </row>
    <row r="887" spans="1:37" ht="12.75">
      <c r="A887" s="109"/>
      <c r="B887" s="111"/>
      <c r="C887" s="111"/>
      <c r="D887" s="109"/>
      <c r="E887" s="110"/>
      <c r="F887" s="110"/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  <c r="Z887" s="110"/>
      <c r="AA887" s="110"/>
      <c r="AB887" s="110"/>
      <c r="AC887" s="110"/>
      <c r="AD887" s="109"/>
      <c r="AE887" s="109"/>
      <c r="AF887" s="109"/>
      <c r="AG887" s="109"/>
      <c r="AH887" s="109"/>
      <c r="AI887" s="109"/>
      <c r="AJ887" s="109"/>
      <c r="AK887" s="109"/>
    </row>
    <row r="888" spans="1:37" ht="12.75">
      <c r="A888" s="109"/>
      <c r="B888" s="111"/>
      <c r="C888" s="111"/>
      <c r="D888" s="109"/>
      <c r="E888" s="110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  <c r="Z888" s="110"/>
      <c r="AA888" s="110"/>
      <c r="AB888" s="110"/>
      <c r="AC888" s="110"/>
      <c r="AD888" s="109"/>
      <c r="AE888" s="109"/>
      <c r="AF888" s="109"/>
      <c r="AG888" s="109"/>
      <c r="AH888" s="109"/>
      <c r="AI888" s="109"/>
      <c r="AJ888" s="109"/>
      <c r="AK888" s="109"/>
    </row>
    <row r="889" spans="1:37" ht="12.75">
      <c r="A889" s="109"/>
      <c r="B889" s="111"/>
      <c r="C889" s="111"/>
      <c r="D889" s="109"/>
      <c r="E889" s="110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  <c r="Z889" s="110"/>
      <c r="AA889" s="110"/>
      <c r="AB889" s="110"/>
      <c r="AC889" s="110"/>
      <c r="AD889" s="109"/>
      <c r="AE889" s="109"/>
      <c r="AF889" s="109"/>
      <c r="AG889" s="109"/>
      <c r="AH889" s="109"/>
      <c r="AI889" s="109"/>
      <c r="AJ889" s="109"/>
      <c r="AK889" s="109"/>
    </row>
    <row r="890" spans="1:37" ht="12.75">
      <c r="A890" s="109"/>
      <c r="B890" s="111"/>
      <c r="C890" s="111"/>
      <c r="D890" s="109"/>
      <c r="E890" s="110"/>
      <c r="F890" s="110"/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  <c r="Z890" s="110"/>
      <c r="AA890" s="110"/>
      <c r="AB890" s="110"/>
      <c r="AC890" s="110"/>
      <c r="AD890" s="109"/>
      <c r="AE890" s="109"/>
      <c r="AF890" s="109"/>
      <c r="AG890" s="109"/>
      <c r="AH890" s="109"/>
      <c r="AI890" s="109"/>
      <c r="AJ890" s="109"/>
      <c r="AK890" s="109"/>
    </row>
    <row r="891" spans="1:37" ht="12.75">
      <c r="A891" s="109"/>
      <c r="B891" s="111"/>
      <c r="C891" s="111"/>
      <c r="D891" s="109"/>
      <c r="E891" s="110"/>
      <c r="F891" s="110"/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  <c r="Z891" s="110"/>
      <c r="AA891" s="110"/>
      <c r="AB891" s="110"/>
      <c r="AC891" s="110"/>
      <c r="AD891" s="109"/>
      <c r="AE891" s="109"/>
      <c r="AF891" s="109"/>
      <c r="AG891" s="109"/>
      <c r="AH891" s="109"/>
      <c r="AI891" s="109"/>
      <c r="AJ891" s="109"/>
      <c r="AK891" s="109"/>
    </row>
    <row r="892" spans="1:37" ht="12.75">
      <c r="A892" s="109"/>
      <c r="B892" s="111"/>
      <c r="C892" s="111"/>
      <c r="D892" s="109"/>
      <c r="E892" s="110"/>
      <c r="F892" s="110"/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  <c r="AA892" s="110"/>
      <c r="AB892" s="110"/>
      <c r="AC892" s="110"/>
      <c r="AD892" s="109"/>
      <c r="AE892" s="109"/>
      <c r="AF892" s="109"/>
      <c r="AG892" s="109"/>
      <c r="AH892" s="109"/>
      <c r="AI892" s="109"/>
      <c r="AJ892" s="109"/>
      <c r="AK892" s="109"/>
    </row>
    <row r="893" spans="1:37" ht="12.75">
      <c r="A893" s="109"/>
      <c r="B893" s="111"/>
      <c r="C893" s="111"/>
      <c r="D893" s="109"/>
      <c r="E893" s="110"/>
      <c r="F893" s="110"/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  <c r="Z893" s="110"/>
      <c r="AA893" s="110"/>
      <c r="AB893" s="110"/>
      <c r="AC893" s="110"/>
      <c r="AD893" s="109"/>
      <c r="AE893" s="109"/>
      <c r="AF893" s="109"/>
      <c r="AG893" s="109"/>
      <c r="AH893" s="109"/>
      <c r="AI893" s="109"/>
      <c r="AJ893" s="109"/>
      <c r="AK893" s="109"/>
    </row>
    <row r="894" spans="1:37" ht="12.75">
      <c r="A894" s="109"/>
      <c r="B894" s="111"/>
      <c r="C894" s="111"/>
      <c r="D894" s="109"/>
      <c r="E894" s="110"/>
      <c r="F894" s="110"/>
      <c r="G894" s="110"/>
      <c r="H894" s="110"/>
      <c r="I894" s="110"/>
      <c r="J894" s="110"/>
      <c r="K894" s="110"/>
      <c r="L894" s="110"/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  <c r="Z894" s="110"/>
      <c r="AA894" s="110"/>
      <c r="AB894" s="110"/>
      <c r="AC894" s="110"/>
      <c r="AD894" s="109"/>
      <c r="AE894" s="109"/>
      <c r="AF894" s="109"/>
      <c r="AG894" s="109"/>
      <c r="AH894" s="109"/>
      <c r="AI894" s="109"/>
      <c r="AJ894" s="109"/>
      <c r="AK894" s="109"/>
    </row>
    <row r="895" spans="1:37" ht="12.75">
      <c r="A895" s="109"/>
      <c r="B895" s="111"/>
      <c r="C895" s="111"/>
      <c r="D895" s="109"/>
      <c r="E895" s="110"/>
      <c r="F895" s="110"/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  <c r="Z895" s="110"/>
      <c r="AA895" s="110"/>
      <c r="AB895" s="110"/>
      <c r="AC895" s="110"/>
      <c r="AD895" s="109"/>
      <c r="AE895" s="109"/>
      <c r="AF895" s="109"/>
      <c r="AG895" s="109"/>
      <c r="AH895" s="109"/>
      <c r="AI895" s="109"/>
      <c r="AJ895" s="109"/>
      <c r="AK895" s="109"/>
    </row>
    <row r="896" spans="1:37" ht="12.75">
      <c r="A896" s="109"/>
      <c r="B896" s="111"/>
      <c r="C896" s="111"/>
      <c r="D896" s="109"/>
      <c r="E896" s="110"/>
      <c r="F896" s="110"/>
      <c r="G896" s="110"/>
      <c r="H896" s="110"/>
      <c r="I896" s="110"/>
      <c r="J896" s="110"/>
      <c r="K896" s="110"/>
      <c r="L896" s="110"/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  <c r="Z896" s="110"/>
      <c r="AA896" s="110"/>
      <c r="AB896" s="110"/>
      <c r="AC896" s="110"/>
      <c r="AD896" s="109"/>
      <c r="AE896" s="109"/>
      <c r="AF896" s="109"/>
      <c r="AG896" s="109"/>
      <c r="AH896" s="109"/>
      <c r="AI896" s="109"/>
      <c r="AJ896" s="109"/>
      <c r="AK896" s="109"/>
    </row>
    <row r="897" spans="1:37" ht="12.75">
      <c r="A897" s="109"/>
      <c r="B897" s="111"/>
      <c r="C897" s="111"/>
      <c r="D897" s="109"/>
      <c r="E897" s="110"/>
      <c r="F897" s="110"/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  <c r="Z897" s="110"/>
      <c r="AA897" s="110"/>
      <c r="AB897" s="110"/>
      <c r="AC897" s="110"/>
      <c r="AD897" s="109"/>
      <c r="AE897" s="109"/>
      <c r="AF897" s="109"/>
      <c r="AG897" s="109"/>
      <c r="AH897" s="109"/>
      <c r="AI897" s="109"/>
      <c r="AJ897" s="109"/>
      <c r="AK897" s="109"/>
    </row>
    <row r="898" spans="1:37" ht="12.75">
      <c r="A898" s="109"/>
      <c r="B898" s="111"/>
      <c r="C898" s="111"/>
      <c r="D898" s="109"/>
      <c r="E898" s="110"/>
      <c r="F898" s="110"/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  <c r="Z898" s="110"/>
      <c r="AA898" s="110"/>
      <c r="AB898" s="110"/>
      <c r="AC898" s="110"/>
      <c r="AD898" s="109"/>
      <c r="AE898" s="109"/>
      <c r="AF898" s="109"/>
      <c r="AG898" s="109"/>
      <c r="AH898" s="109"/>
      <c r="AI898" s="109"/>
      <c r="AJ898" s="109"/>
      <c r="AK898" s="109"/>
    </row>
    <row r="899" spans="1:37" ht="12.75">
      <c r="A899" s="109"/>
      <c r="B899" s="111"/>
      <c r="C899" s="111"/>
      <c r="D899" s="109"/>
      <c r="E899" s="110"/>
      <c r="F899" s="110"/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  <c r="Z899" s="110"/>
      <c r="AA899" s="110"/>
      <c r="AB899" s="110"/>
      <c r="AC899" s="110"/>
      <c r="AD899" s="109"/>
      <c r="AE899" s="109"/>
      <c r="AF899" s="109"/>
      <c r="AG899" s="109"/>
      <c r="AH899" s="109"/>
      <c r="AI899" s="109"/>
      <c r="AJ899" s="109"/>
      <c r="AK899" s="109"/>
    </row>
    <row r="900" spans="1:37" ht="12.75">
      <c r="A900" s="109"/>
      <c r="B900" s="111"/>
      <c r="C900" s="111"/>
      <c r="D900" s="109"/>
      <c r="E900" s="110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  <c r="Z900" s="110"/>
      <c r="AA900" s="110"/>
      <c r="AB900" s="110"/>
      <c r="AC900" s="110"/>
      <c r="AD900" s="109"/>
      <c r="AE900" s="109"/>
      <c r="AF900" s="109"/>
      <c r="AG900" s="109"/>
      <c r="AH900" s="109"/>
      <c r="AI900" s="109"/>
      <c r="AJ900" s="109"/>
      <c r="AK900" s="109"/>
    </row>
    <row r="901" spans="1:37" ht="12.75">
      <c r="A901" s="109"/>
      <c r="B901" s="111"/>
      <c r="C901" s="111"/>
      <c r="D901" s="109"/>
      <c r="E901" s="110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  <c r="Z901" s="110"/>
      <c r="AA901" s="110"/>
      <c r="AB901" s="110"/>
      <c r="AC901" s="110"/>
      <c r="AD901" s="109"/>
      <c r="AE901" s="109"/>
      <c r="AF901" s="109"/>
      <c r="AG901" s="109"/>
      <c r="AH901" s="109"/>
      <c r="AI901" s="109"/>
      <c r="AJ901" s="109"/>
      <c r="AK901" s="109"/>
    </row>
    <row r="902" spans="1:37" ht="12.75">
      <c r="A902" s="109"/>
      <c r="B902" s="111"/>
      <c r="C902" s="111"/>
      <c r="D902" s="109"/>
      <c r="E902" s="110"/>
      <c r="F902" s="110"/>
      <c r="G902" s="110"/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  <c r="Z902" s="110"/>
      <c r="AA902" s="110"/>
      <c r="AB902" s="110"/>
      <c r="AC902" s="110"/>
      <c r="AD902" s="109"/>
      <c r="AE902" s="109"/>
      <c r="AF902" s="109"/>
      <c r="AG902" s="109"/>
      <c r="AH902" s="109"/>
      <c r="AI902" s="109"/>
      <c r="AJ902" s="109"/>
      <c r="AK902" s="109"/>
    </row>
    <row r="903" spans="1:37" ht="12.75">
      <c r="A903" s="109"/>
      <c r="B903" s="111"/>
      <c r="C903" s="111"/>
      <c r="D903" s="109"/>
      <c r="E903" s="110"/>
      <c r="F903" s="110"/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  <c r="Z903" s="110"/>
      <c r="AA903" s="110"/>
      <c r="AB903" s="110"/>
      <c r="AC903" s="110"/>
      <c r="AD903" s="109"/>
      <c r="AE903" s="109"/>
      <c r="AF903" s="109"/>
      <c r="AG903" s="109"/>
      <c r="AH903" s="109"/>
      <c r="AI903" s="109"/>
      <c r="AJ903" s="109"/>
      <c r="AK903" s="109"/>
    </row>
    <row r="904" spans="1:37" ht="12.75">
      <c r="A904" s="109"/>
      <c r="B904" s="111"/>
      <c r="C904" s="111"/>
      <c r="D904" s="109"/>
      <c r="E904" s="110"/>
      <c r="F904" s="110"/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  <c r="Z904" s="110"/>
      <c r="AA904" s="110"/>
      <c r="AB904" s="110"/>
      <c r="AC904" s="110"/>
      <c r="AD904" s="109"/>
      <c r="AE904" s="109"/>
      <c r="AF904" s="109"/>
      <c r="AG904" s="109"/>
      <c r="AH904" s="109"/>
      <c r="AI904" s="109"/>
      <c r="AJ904" s="109"/>
      <c r="AK904" s="109"/>
    </row>
    <row r="905" spans="1:37" ht="12.75">
      <c r="A905" s="109"/>
      <c r="B905" s="111"/>
      <c r="C905" s="111"/>
      <c r="D905" s="109"/>
      <c r="E905" s="110"/>
      <c r="F905" s="110"/>
      <c r="G905" s="110"/>
      <c r="H905" s="110"/>
      <c r="I905" s="110"/>
      <c r="J905" s="110"/>
      <c r="K905" s="110"/>
      <c r="L905" s="110"/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  <c r="Z905" s="110"/>
      <c r="AA905" s="110"/>
      <c r="AB905" s="110"/>
      <c r="AC905" s="110"/>
      <c r="AD905" s="109"/>
      <c r="AE905" s="109"/>
      <c r="AF905" s="109"/>
      <c r="AG905" s="109"/>
      <c r="AH905" s="109"/>
      <c r="AI905" s="109"/>
      <c r="AJ905" s="109"/>
      <c r="AK905" s="109"/>
    </row>
    <row r="906" spans="1:37" ht="12.75">
      <c r="A906" s="109"/>
      <c r="B906" s="111"/>
      <c r="C906" s="111"/>
      <c r="D906" s="109"/>
      <c r="E906" s="110"/>
      <c r="F906" s="110"/>
      <c r="G906" s="110"/>
      <c r="H906" s="110"/>
      <c r="I906" s="110"/>
      <c r="J906" s="110"/>
      <c r="K906" s="110"/>
      <c r="L906" s="110"/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  <c r="Z906" s="110"/>
      <c r="AA906" s="110"/>
      <c r="AB906" s="110"/>
      <c r="AC906" s="110"/>
      <c r="AD906" s="109"/>
      <c r="AE906" s="109"/>
      <c r="AF906" s="109"/>
      <c r="AG906" s="109"/>
      <c r="AH906" s="109"/>
      <c r="AI906" s="109"/>
      <c r="AJ906" s="109"/>
      <c r="AK906" s="109"/>
    </row>
    <row r="907" spans="1:37" ht="12.75">
      <c r="A907" s="109"/>
      <c r="B907" s="111"/>
      <c r="C907" s="111"/>
      <c r="D907" s="109"/>
      <c r="E907" s="110"/>
      <c r="F907" s="110"/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  <c r="Z907" s="110"/>
      <c r="AA907" s="110"/>
      <c r="AB907" s="110"/>
      <c r="AC907" s="110"/>
      <c r="AD907" s="109"/>
      <c r="AE907" s="109"/>
      <c r="AF907" s="109"/>
      <c r="AG907" s="109"/>
      <c r="AH907" s="109"/>
      <c r="AI907" s="109"/>
      <c r="AJ907" s="109"/>
      <c r="AK907" s="109"/>
    </row>
    <row r="908" spans="1:37" ht="12.75">
      <c r="A908" s="109"/>
      <c r="B908" s="111"/>
      <c r="C908" s="111"/>
      <c r="D908" s="109"/>
      <c r="E908" s="110"/>
      <c r="F908" s="110"/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  <c r="Z908" s="110"/>
      <c r="AA908" s="110"/>
      <c r="AB908" s="110"/>
      <c r="AC908" s="110"/>
      <c r="AD908" s="109"/>
      <c r="AE908" s="109"/>
      <c r="AF908" s="109"/>
      <c r="AG908" s="109"/>
      <c r="AH908" s="109"/>
      <c r="AI908" s="109"/>
      <c r="AJ908" s="109"/>
      <c r="AK908" s="109"/>
    </row>
    <row r="909" spans="1:37" ht="12.75">
      <c r="A909" s="109"/>
      <c r="B909" s="111"/>
      <c r="C909" s="111"/>
      <c r="D909" s="109"/>
      <c r="E909" s="110"/>
      <c r="F909" s="110"/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  <c r="Z909" s="110"/>
      <c r="AA909" s="110"/>
      <c r="AB909" s="110"/>
      <c r="AC909" s="110"/>
      <c r="AD909" s="109"/>
      <c r="AE909" s="109"/>
      <c r="AF909" s="109"/>
      <c r="AG909" s="109"/>
      <c r="AH909" s="109"/>
      <c r="AI909" s="109"/>
      <c r="AJ909" s="109"/>
      <c r="AK909" s="109"/>
    </row>
    <row r="910" spans="1:37" ht="12.75">
      <c r="A910" s="109"/>
      <c r="B910" s="111"/>
      <c r="C910" s="111"/>
      <c r="D910" s="109"/>
      <c r="E910" s="110"/>
      <c r="F910" s="110"/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  <c r="Z910" s="110"/>
      <c r="AA910" s="110"/>
      <c r="AB910" s="110"/>
      <c r="AC910" s="110"/>
      <c r="AD910" s="109"/>
      <c r="AE910" s="109"/>
      <c r="AF910" s="109"/>
      <c r="AG910" s="109"/>
      <c r="AH910" s="109"/>
      <c r="AI910" s="109"/>
      <c r="AJ910" s="109"/>
      <c r="AK910" s="109"/>
    </row>
    <row r="911" spans="1:37" ht="12.75">
      <c r="A911" s="109"/>
      <c r="B911" s="111"/>
      <c r="C911" s="111"/>
      <c r="D911" s="109"/>
      <c r="E911" s="110"/>
      <c r="F911" s="110"/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  <c r="Z911" s="110"/>
      <c r="AA911" s="110"/>
      <c r="AB911" s="110"/>
      <c r="AC911" s="110"/>
      <c r="AD911" s="109"/>
      <c r="AE911" s="109"/>
      <c r="AF911" s="109"/>
      <c r="AG911" s="109"/>
      <c r="AH911" s="109"/>
      <c r="AI911" s="109"/>
      <c r="AJ911" s="109"/>
      <c r="AK911" s="109"/>
    </row>
    <row r="912" spans="1:37" ht="12.75">
      <c r="A912" s="109"/>
      <c r="B912" s="111"/>
      <c r="C912" s="111"/>
      <c r="D912" s="109"/>
      <c r="E912" s="110"/>
      <c r="F912" s="110"/>
      <c r="G912" s="110"/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  <c r="Z912" s="110"/>
      <c r="AA912" s="110"/>
      <c r="AB912" s="110"/>
      <c r="AC912" s="110"/>
      <c r="AD912" s="109"/>
      <c r="AE912" s="109"/>
      <c r="AF912" s="109"/>
      <c r="AG912" s="109"/>
      <c r="AH912" s="109"/>
      <c r="AI912" s="109"/>
      <c r="AJ912" s="109"/>
      <c r="AK912" s="109"/>
    </row>
    <row r="913" spans="1:37" ht="12.75">
      <c r="A913" s="109"/>
      <c r="B913" s="111"/>
      <c r="C913" s="111"/>
      <c r="D913" s="109"/>
      <c r="E913" s="110"/>
      <c r="F913" s="110"/>
      <c r="G913" s="110"/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  <c r="Z913" s="110"/>
      <c r="AA913" s="110"/>
      <c r="AB913" s="110"/>
      <c r="AC913" s="110"/>
      <c r="AD913" s="109"/>
      <c r="AE913" s="109"/>
      <c r="AF913" s="109"/>
      <c r="AG913" s="109"/>
      <c r="AH913" s="109"/>
      <c r="AI913" s="109"/>
      <c r="AJ913" s="109"/>
      <c r="AK913" s="109"/>
    </row>
    <row r="914" spans="1:37" ht="12.75">
      <c r="A914" s="109"/>
      <c r="B914" s="111"/>
      <c r="C914" s="111"/>
      <c r="D914" s="109"/>
      <c r="E914" s="110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  <c r="Z914" s="110"/>
      <c r="AA914" s="110"/>
      <c r="AB914" s="110"/>
      <c r="AC914" s="110"/>
      <c r="AD914" s="109"/>
      <c r="AE914" s="109"/>
      <c r="AF914" s="109"/>
      <c r="AG914" s="109"/>
      <c r="AH914" s="109"/>
      <c r="AI914" s="109"/>
      <c r="AJ914" s="109"/>
      <c r="AK914" s="109"/>
    </row>
    <row r="915" spans="1:37" ht="12.75">
      <c r="A915" s="109"/>
      <c r="B915" s="111"/>
      <c r="C915" s="111"/>
      <c r="D915" s="109"/>
      <c r="E915" s="110"/>
      <c r="F915" s="110"/>
      <c r="G915" s="110"/>
      <c r="H915" s="110"/>
      <c r="I915" s="110"/>
      <c r="J915" s="110"/>
      <c r="K915" s="110"/>
      <c r="L915" s="110"/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  <c r="Z915" s="110"/>
      <c r="AA915" s="110"/>
      <c r="AB915" s="110"/>
      <c r="AC915" s="110"/>
      <c r="AD915" s="109"/>
      <c r="AE915" s="109"/>
      <c r="AF915" s="109"/>
      <c r="AG915" s="109"/>
      <c r="AH915" s="109"/>
      <c r="AI915" s="109"/>
      <c r="AJ915" s="109"/>
      <c r="AK915" s="109"/>
    </row>
    <row r="916" spans="1:37" ht="12.75">
      <c r="A916" s="109"/>
      <c r="B916" s="111"/>
      <c r="C916" s="111"/>
      <c r="D916" s="109"/>
      <c r="E916" s="110"/>
      <c r="F916" s="110"/>
      <c r="G916" s="110"/>
      <c r="H916" s="110"/>
      <c r="I916" s="110"/>
      <c r="J916" s="110"/>
      <c r="K916" s="110"/>
      <c r="L916" s="110"/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  <c r="Z916" s="110"/>
      <c r="AA916" s="110"/>
      <c r="AB916" s="110"/>
      <c r="AC916" s="110"/>
      <c r="AD916" s="109"/>
      <c r="AE916" s="109"/>
      <c r="AF916" s="109"/>
      <c r="AG916" s="109"/>
      <c r="AH916" s="109"/>
      <c r="AI916" s="109"/>
      <c r="AJ916" s="109"/>
      <c r="AK916" s="109"/>
    </row>
    <row r="917" spans="1:37" ht="12.75">
      <c r="A917" s="109"/>
      <c r="B917" s="111"/>
      <c r="C917" s="111"/>
      <c r="D917" s="109"/>
      <c r="E917" s="110"/>
      <c r="F917" s="110"/>
      <c r="G917" s="110"/>
      <c r="H917" s="110"/>
      <c r="I917" s="110"/>
      <c r="J917" s="110"/>
      <c r="K917" s="110"/>
      <c r="L917" s="110"/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  <c r="Z917" s="110"/>
      <c r="AA917" s="110"/>
      <c r="AB917" s="110"/>
      <c r="AC917" s="110"/>
      <c r="AD917" s="109"/>
      <c r="AE917" s="109"/>
      <c r="AF917" s="109"/>
      <c r="AG917" s="109"/>
      <c r="AH917" s="109"/>
      <c r="AI917" s="109"/>
      <c r="AJ917" s="109"/>
      <c r="AK917" s="109"/>
    </row>
    <row r="918" spans="1:37" ht="12.75">
      <c r="A918" s="109"/>
      <c r="B918" s="111"/>
      <c r="C918" s="111"/>
      <c r="D918" s="109"/>
      <c r="E918" s="110"/>
      <c r="F918" s="110"/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  <c r="Z918" s="110"/>
      <c r="AA918" s="110"/>
      <c r="AB918" s="110"/>
      <c r="AC918" s="110"/>
      <c r="AD918" s="109"/>
      <c r="AE918" s="109"/>
      <c r="AF918" s="109"/>
      <c r="AG918" s="109"/>
      <c r="AH918" s="109"/>
      <c r="AI918" s="109"/>
      <c r="AJ918" s="109"/>
      <c r="AK918" s="109"/>
    </row>
    <row r="919" spans="1:37" ht="12.75">
      <c r="A919" s="109"/>
      <c r="B919" s="111"/>
      <c r="C919" s="111"/>
      <c r="D919" s="109"/>
      <c r="E919" s="110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  <c r="Z919" s="110"/>
      <c r="AA919" s="110"/>
      <c r="AB919" s="110"/>
      <c r="AC919" s="110"/>
      <c r="AD919" s="109"/>
      <c r="AE919" s="109"/>
      <c r="AF919" s="109"/>
      <c r="AG919" s="109"/>
      <c r="AH919" s="109"/>
      <c r="AI919" s="109"/>
      <c r="AJ919" s="109"/>
      <c r="AK919" s="109"/>
    </row>
    <row r="920" spans="1:37" ht="12.75">
      <c r="A920" s="109"/>
      <c r="B920" s="111"/>
      <c r="C920" s="111"/>
      <c r="D920" s="109"/>
      <c r="E920" s="110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  <c r="Z920" s="110"/>
      <c r="AA920" s="110"/>
      <c r="AB920" s="110"/>
      <c r="AC920" s="110"/>
      <c r="AD920" s="109"/>
      <c r="AE920" s="109"/>
      <c r="AF920" s="109"/>
      <c r="AG920" s="109"/>
      <c r="AH920" s="109"/>
      <c r="AI920" s="109"/>
      <c r="AJ920" s="109"/>
      <c r="AK920" s="109"/>
    </row>
    <row r="921" spans="1:37" ht="12.75">
      <c r="A921" s="109"/>
      <c r="B921" s="111"/>
      <c r="C921" s="111"/>
      <c r="D921" s="109"/>
      <c r="E921" s="110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  <c r="Z921" s="110"/>
      <c r="AA921" s="110"/>
      <c r="AB921" s="110"/>
      <c r="AC921" s="110"/>
      <c r="AD921" s="109"/>
      <c r="AE921" s="109"/>
      <c r="AF921" s="109"/>
      <c r="AG921" s="109"/>
      <c r="AH921" s="109"/>
      <c r="AI921" s="109"/>
      <c r="AJ921" s="109"/>
      <c r="AK921" s="109"/>
    </row>
    <row r="922" spans="1:37" ht="12.75">
      <c r="A922" s="109"/>
      <c r="B922" s="111"/>
      <c r="C922" s="111"/>
      <c r="D922" s="109"/>
      <c r="E922" s="110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  <c r="Z922" s="110"/>
      <c r="AA922" s="110"/>
      <c r="AB922" s="110"/>
      <c r="AC922" s="110"/>
      <c r="AD922" s="109"/>
      <c r="AE922" s="109"/>
      <c r="AF922" s="109"/>
      <c r="AG922" s="109"/>
      <c r="AH922" s="109"/>
      <c r="AI922" s="109"/>
      <c r="AJ922" s="109"/>
      <c r="AK922" s="109"/>
    </row>
    <row r="923" spans="1:37" ht="12.75">
      <c r="A923" s="109"/>
      <c r="B923" s="111"/>
      <c r="C923" s="111"/>
      <c r="D923" s="109"/>
      <c r="E923" s="110"/>
      <c r="F923" s="110"/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  <c r="Z923" s="110"/>
      <c r="AA923" s="110"/>
      <c r="AB923" s="110"/>
      <c r="AC923" s="110"/>
      <c r="AD923" s="109"/>
      <c r="AE923" s="109"/>
      <c r="AF923" s="109"/>
      <c r="AG923" s="109"/>
      <c r="AH923" s="109"/>
      <c r="AI923" s="109"/>
      <c r="AJ923" s="109"/>
      <c r="AK923" s="109"/>
    </row>
    <row r="924" spans="1:37" ht="12.75">
      <c r="A924" s="109"/>
      <c r="B924" s="111"/>
      <c r="C924" s="111"/>
      <c r="D924" s="109"/>
      <c r="E924" s="110"/>
      <c r="F924" s="110"/>
      <c r="G924" s="110"/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  <c r="Z924" s="110"/>
      <c r="AA924" s="110"/>
      <c r="AB924" s="110"/>
      <c r="AC924" s="110"/>
      <c r="AD924" s="109"/>
      <c r="AE924" s="109"/>
      <c r="AF924" s="109"/>
      <c r="AG924" s="109"/>
      <c r="AH924" s="109"/>
      <c r="AI924" s="109"/>
      <c r="AJ924" s="109"/>
      <c r="AK924" s="109"/>
    </row>
    <row r="925" spans="1:37" ht="12.75">
      <c r="A925" s="109"/>
      <c r="B925" s="111"/>
      <c r="C925" s="111"/>
      <c r="D925" s="109"/>
      <c r="E925" s="110"/>
      <c r="F925" s="110"/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  <c r="Z925" s="110"/>
      <c r="AA925" s="110"/>
      <c r="AB925" s="110"/>
      <c r="AC925" s="110"/>
      <c r="AD925" s="109"/>
      <c r="AE925" s="109"/>
      <c r="AF925" s="109"/>
      <c r="AG925" s="109"/>
      <c r="AH925" s="109"/>
      <c r="AI925" s="109"/>
      <c r="AJ925" s="109"/>
      <c r="AK925" s="109"/>
    </row>
    <row r="926" spans="1:37" ht="12.75">
      <c r="A926" s="109"/>
      <c r="B926" s="111"/>
      <c r="C926" s="111"/>
      <c r="D926" s="109"/>
      <c r="E926" s="110"/>
      <c r="F926" s="110"/>
      <c r="G926" s="110"/>
      <c r="H926" s="110"/>
      <c r="I926" s="110"/>
      <c r="J926" s="110"/>
      <c r="K926" s="110"/>
      <c r="L926" s="110"/>
      <c r="M926" s="110"/>
      <c r="N926" s="110"/>
      <c r="O926" s="110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  <c r="Z926" s="110"/>
      <c r="AA926" s="110"/>
      <c r="AB926" s="110"/>
      <c r="AC926" s="110"/>
      <c r="AD926" s="109"/>
      <c r="AE926" s="109"/>
      <c r="AF926" s="109"/>
      <c r="AG926" s="109"/>
      <c r="AH926" s="109"/>
      <c r="AI926" s="109"/>
      <c r="AJ926" s="109"/>
      <c r="AK926" s="109"/>
    </row>
    <row r="927" spans="1:37" ht="12.75">
      <c r="A927" s="109"/>
      <c r="B927" s="111"/>
      <c r="C927" s="111"/>
      <c r="D927" s="109"/>
      <c r="E927" s="110"/>
      <c r="F927" s="110"/>
      <c r="G927" s="110"/>
      <c r="H927" s="110"/>
      <c r="I927" s="110"/>
      <c r="J927" s="110"/>
      <c r="K927" s="110"/>
      <c r="L927" s="110"/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  <c r="Z927" s="110"/>
      <c r="AA927" s="110"/>
      <c r="AB927" s="110"/>
      <c r="AC927" s="110"/>
      <c r="AD927" s="109"/>
      <c r="AE927" s="109"/>
      <c r="AF927" s="109"/>
      <c r="AG927" s="109"/>
      <c r="AH927" s="109"/>
      <c r="AI927" s="109"/>
      <c r="AJ927" s="109"/>
      <c r="AK927" s="109"/>
    </row>
    <row r="928" spans="1:37" ht="12.75">
      <c r="A928" s="109"/>
      <c r="B928" s="111"/>
      <c r="C928" s="111"/>
      <c r="D928" s="109"/>
      <c r="E928" s="110"/>
      <c r="F928" s="110"/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  <c r="Z928" s="110"/>
      <c r="AA928" s="110"/>
      <c r="AB928" s="110"/>
      <c r="AC928" s="110"/>
      <c r="AD928" s="109"/>
      <c r="AE928" s="109"/>
      <c r="AF928" s="109"/>
      <c r="AG928" s="109"/>
      <c r="AH928" s="109"/>
      <c r="AI928" s="109"/>
      <c r="AJ928" s="109"/>
      <c r="AK928" s="109"/>
    </row>
    <row r="929" spans="1:37" ht="12.75">
      <c r="A929" s="109"/>
      <c r="B929" s="111"/>
      <c r="C929" s="111"/>
      <c r="D929" s="109"/>
      <c r="E929" s="110"/>
      <c r="F929" s="110"/>
      <c r="G929" s="110"/>
      <c r="H929" s="110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  <c r="Z929" s="110"/>
      <c r="AA929" s="110"/>
      <c r="AB929" s="110"/>
      <c r="AC929" s="110"/>
      <c r="AD929" s="109"/>
      <c r="AE929" s="109"/>
      <c r="AF929" s="109"/>
      <c r="AG929" s="109"/>
      <c r="AH929" s="109"/>
      <c r="AI929" s="109"/>
      <c r="AJ929" s="109"/>
      <c r="AK929" s="109"/>
    </row>
    <row r="930" spans="1:37" ht="12.75">
      <c r="A930" s="109"/>
      <c r="B930" s="111"/>
      <c r="C930" s="111"/>
      <c r="D930" s="109"/>
      <c r="E930" s="110"/>
      <c r="F930" s="110"/>
      <c r="G930" s="110"/>
      <c r="H930" s="110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  <c r="Z930" s="110"/>
      <c r="AA930" s="110"/>
      <c r="AB930" s="110"/>
      <c r="AC930" s="110"/>
      <c r="AD930" s="109"/>
      <c r="AE930" s="109"/>
      <c r="AF930" s="109"/>
      <c r="AG930" s="109"/>
      <c r="AH930" s="109"/>
      <c r="AI930" s="109"/>
      <c r="AJ930" s="109"/>
      <c r="AK930" s="109"/>
    </row>
    <row r="931" spans="1:37" ht="12.75">
      <c r="A931" s="109"/>
      <c r="B931" s="111"/>
      <c r="C931" s="111"/>
      <c r="D931" s="109"/>
      <c r="E931" s="110"/>
      <c r="F931" s="110"/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  <c r="Z931" s="110"/>
      <c r="AA931" s="110"/>
      <c r="AB931" s="110"/>
      <c r="AC931" s="110"/>
      <c r="AD931" s="109"/>
      <c r="AE931" s="109"/>
      <c r="AF931" s="109"/>
      <c r="AG931" s="109"/>
      <c r="AH931" s="109"/>
      <c r="AI931" s="109"/>
      <c r="AJ931" s="109"/>
      <c r="AK931" s="109"/>
    </row>
    <row r="932" spans="1:37" ht="12.75">
      <c r="A932" s="109"/>
      <c r="B932" s="111"/>
      <c r="C932" s="111"/>
      <c r="D932" s="109"/>
      <c r="E932" s="110"/>
      <c r="F932" s="110"/>
      <c r="G932" s="110"/>
      <c r="H932" s="110"/>
      <c r="I932" s="110"/>
      <c r="J932" s="110"/>
      <c r="K932" s="110"/>
      <c r="L932" s="110"/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  <c r="Z932" s="110"/>
      <c r="AA932" s="110"/>
      <c r="AB932" s="110"/>
      <c r="AC932" s="110"/>
      <c r="AD932" s="109"/>
      <c r="AE932" s="109"/>
      <c r="AF932" s="109"/>
      <c r="AG932" s="109"/>
      <c r="AH932" s="109"/>
      <c r="AI932" s="109"/>
      <c r="AJ932" s="109"/>
      <c r="AK932" s="109"/>
    </row>
    <row r="933" spans="1:37" ht="12.75">
      <c r="A933" s="109"/>
      <c r="B933" s="111"/>
      <c r="C933" s="111"/>
      <c r="D933" s="109"/>
      <c r="E933" s="110"/>
      <c r="F933" s="110"/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  <c r="Z933" s="110"/>
      <c r="AA933" s="110"/>
      <c r="AB933" s="110"/>
      <c r="AC933" s="110"/>
      <c r="AD933" s="109"/>
      <c r="AE933" s="109"/>
      <c r="AF933" s="109"/>
      <c r="AG933" s="109"/>
      <c r="AH933" s="109"/>
      <c r="AI933" s="109"/>
      <c r="AJ933" s="109"/>
      <c r="AK933" s="109"/>
    </row>
    <row r="934" spans="1:37" ht="12.75">
      <c r="A934" s="109"/>
      <c r="B934" s="111"/>
      <c r="C934" s="111"/>
      <c r="D934" s="109"/>
      <c r="E934" s="110"/>
      <c r="F934" s="110"/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  <c r="Z934" s="110"/>
      <c r="AA934" s="110"/>
      <c r="AB934" s="110"/>
      <c r="AC934" s="110"/>
      <c r="AD934" s="109"/>
      <c r="AE934" s="109"/>
      <c r="AF934" s="109"/>
      <c r="AG934" s="109"/>
      <c r="AH934" s="109"/>
      <c r="AI934" s="109"/>
      <c r="AJ934" s="109"/>
      <c r="AK934" s="109"/>
    </row>
    <row r="935" spans="1:37" ht="12.75">
      <c r="A935" s="109"/>
      <c r="B935" s="111"/>
      <c r="C935" s="111"/>
      <c r="D935" s="109"/>
      <c r="E935" s="110"/>
      <c r="F935" s="110"/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  <c r="Z935" s="110"/>
      <c r="AA935" s="110"/>
      <c r="AB935" s="110"/>
      <c r="AC935" s="110"/>
      <c r="AD935" s="109"/>
      <c r="AE935" s="109"/>
      <c r="AF935" s="109"/>
      <c r="AG935" s="109"/>
      <c r="AH935" s="109"/>
      <c r="AI935" s="109"/>
      <c r="AJ935" s="109"/>
      <c r="AK935" s="109"/>
    </row>
    <row r="936" spans="1:37" ht="12.75">
      <c r="A936" s="109"/>
      <c r="B936" s="111"/>
      <c r="C936" s="111"/>
      <c r="D936" s="109"/>
      <c r="E936" s="110"/>
      <c r="F936" s="110"/>
      <c r="G936" s="110"/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  <c r="Z936" s="110"/>
      <c r="AA936" s="110"/>
      <c r="AB936" s="110"/>
      <c r="AC936" s="110"/>
      <c r="AD936" s="109"/>
      <c r="AE936" s="109"/>
      <c r="AF936" s="109"/>
      <c r="AG936" s="109"/>
      <c r="AH936" s="109"/>
      <c r="AI936" s="109"/>
      <c r="AJ936" s="109"/>
      <c r="AK936" s="109"/>
    </row>
    <row r="937" spans="1:37" ht="12.75">
      <c r="A937" s="109"/>
      <c r="B937" s="111"/>
      <c r="C937" s="111"/>
      <c r="D937" s="109"/>
      <c r="E937" s="110"/>
      <c r="F937" s="110"/>
      <c r="G937" s="110"/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  <c r="Z937" s="110"/>
      <c r="AA937" s="110"/>
      <c r="AB937" s="110"/>
      <c r="AC937" s="110"/>
      <c r="AD937" s="109"/>
      <c r="AE937" s="109"/>
      <c r="AF937" s="109"/>
      <c r="AG937" s="109"/>
      <c r="AH937" s="109"/>
      <c r="AI937" s="109"/>
      <c r="AJ937" s="109"/>
      <c r="AK937" s="109"/>
    </row>
    <row r="938" spans="1:37" ht="12.75">
      <c r="A938" s="109"/>
      <c r="B938" s="111"/>
      <c r="C938" s="111"/>
      <c r="D938" s="109"/>
      <c r="E938" s="110"/>
      <c r="F938" s="110"/>
      <c r="G938" s="110"/>
      <c r="H938" s="110"/>
      <c r="I938" s="110"/>
      <c r="J938" s="110"/>
      <c r="K938" s="110"/>
      <c r="L938" s="110"/>
      <c r="M938" s="110"/>
      <c r="N938" s="110"/>
      <c r="O938" s="110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  <c r="Z938" s="110"/>
      <c r="AA938" s="110"/>
      <c r="AB938" s="110"/>
      <c r="AC938" s="110"/>
      <c r="AD938" s="109"/>
      <c r="AE938" s="109"/>
      <c r="AF938" s="109"/>
      <c r="AG938" s="109"/>
      <c r="AH938" s="109"/>
      <c r="AI938" s="109"/>
      <c r="AJ938" s="109"/>
      <c r="AK938" s="109"/>
    </row>
    <row r="939" spans="1:37" ht="12.75">
      <c r="A939" s="109"/>
      <c r="B939" s="111"/>
      <c r="C939" s="111"/>
      <c r="D939" s="109"/>
      <c r="E939" s="110"/>
      <c r="F939" s="110"/>
      <c r="G939" s="110"/>
      <c r="H939" s="110"/>
      <c r="I939" s="110"/>
      <c r="J939" s="110"/>
      <c r="K939" s="110"/>
      <c r="L939" s="110"/>
      <c r="M939" s="110"/>
      <c r="N939" s="110"/>
      <c r="O939" s="110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  <c r="Z939" s="110"/>
      <c r="AA939" s="110"/>
      <c r="AB939" s="110"/>
      <c r="AC939" s="110"/>
      <c r="AD939" s="109"/>
      <c r="AE939" s="109"/>
      <c r="AF939" s="109"/>
      <c r="AG939" s="109"/>
      <c r="AH939" s="109"/>
      <c r="AI939" s="109"/>
      <c r="AJ939" s="109"/>
      <c r="AK939" s="109"/>
    </row>
    <row r="940" spans="1:37" ht="12.75">
      <c r="A940" s="109"/>
      <c r="B940" s="111"/>
      <c r="C940" s="111"/>
      <c r="D940" s="109"/>
      <c r="E940" s="110"/>
      <c r="F940" s="110"/>
      <c r="G940" s="110"/>
      <c r="H940" s="110"/>
      <c r="I940" s="110"/>
      <c r="J940" s="110"/>
      <c r="K940" s="110"/>
      <c r="L940" s="110"/>
      <c r="M940" s="110"/>
      <c r="N940" s="110"/>
      <c r="O940" s="110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  <c r="Z940" s="110"/>
      <c r="AA940" s="110"/>
      <c r="AB940" s="110"/>
      <c r="AC940" s="110"/>
      <c r="AD940" s="109"/>
      <c r="AE940" s="109"/>
      <c r="AF940" s="109"/>
      <c r="AG940" s="109"/>
      <c r="AH940" s="109"/>
      <c r="AI940" s="109"/>
      <c r="AJ940" s="109"/>
      <c r="AK940" s="109"/>
    </row>
    <row r="941" spans="1:37" ht="12.75">
      <c r="A941" s="109"/>
      <c r="B941" s="111"/>
      <c r="C941" s="111"/>
      <c r="D941" s="109"/>
      <c r="E941" s="110"/>
      <c r="F941" s="110"/>
      <c r="G941" s="110"/>
      <c r="H941" s="110"/>
      <c r="I941" s="110"/>
      <c r="J941" s="110"/>
      <c r="K941" s="110"/>
      <c r="L941" s="110"/>
      <c r="M941" s="110"/>
      <c r="N941" s="110"/>
      <c r="O941" s="110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  <c r="Z941" s="110"/>
      <c r="AA941" s="110"/>
      <c r="AB941" s="110"/>
      <c r="AC941" s="110"/>
      <c r="AD941" s="109"/>
      <c r="AE941" s="109"/>
      <c r="AF941" s="109"/>
      <c r="AG941" s="109"/>
      <c r="AH941" s="109"/>
      <c r="AI941" s="109"/>
      <c r="AJ941" s="109"/>
      <c r="AK941" s="109"/>
    </row>
    <row r="942" spans="1:37" ht="12.75">
      <c r="A942" s="109"/>
      <c r="B942" s="111"/>
      <c r="C942" s="111"/>
      <c r="D942" s="109"/>
      <c r="E942" s="110"/>
      <c r="F942" s="110"/>
      <c r="G942" s="110"/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  <c r="Z942" s="110"/>
      <c r="AA942" s="110"/>
      <c r="AB942" s="110"/>
      <c r="AC942" s="110"/>
      <c r="AD942" s="109"/>
      <c r="AE942" s="109"/>
      <c r="AF942" s="109"/>
      <c r="AG942" s="109"/>
      <c r="AH942" s="109"/>
      <c r="AI942" s="109"/>
      <c r="AJ942" s="109"/>
      <c r="AK942" s="109"/>
    </row>
    <row r="943" spans="1:37" ht="12.75">
      <c r="A943" s="109"/>
      <c r="B943" s="111"/>
      <c r="C943" s="111"/>
      <c r="D943" s="109"/>
      <c r="E943" s="110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  <c r="AA943" s="110"/>
      <c r="AB943" s="110"/>
      <c r="AC943" s="110"/>
      <c r="AD943" s="109"/>
      <c r="AE943" s="109"/>
      <c r="AF943" s="109"/>
      <c r="AG943" s="109"/>
      <c r="AH943" s="109"/>
      <c r="AI943" s="109"/>
      <c r="AJ943" s="109"/>
      <c r="AK943" s="109"/>
    </row>
    <row r="944" spans="1:37" ht="12.75">
      <c r="A944" s="109"/>
      <c r="B944" s="111"/>
      <c r="C944" s="111"/>
      <c r="D944" s="109"/>
      <c r="E944" s="110"/>
      <c r="F944" s="110"/>
      <c r="G944" s="110"/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  <c r="Z944" s="110"/>
      <c r="AA944" s="110"/>
      <c r="AB944" s="110"/>
      <c r="AC944" s="110"/>
      <c r="AD944" s="109"/>
      <c r="AE944" s="109"/>
      <c r="AF944" s="109"/>
      <c r="AG944" s="109"/>
      <c r="AH944" s="109"/>
      <c r="AI944" s="109"/>
      <c r="AJ944" s="109"/>
      <c r="AK944" s="109"/>
    </row>
    <row r="945" spans="1:37" ht="12.75">
      <c r="A945" s="109"/>
      <c r="B945" s="111"/>
      <c r="C945" s="111"/>
      <c r="D945" s="109"/>
      <c r="E945" s="110"/>
      <c r="F945" s="110"/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  <c r="Z945" s="110"/>
      <c r="AA945" s="110"/>
      <c r="AB945" s="110"/>
      <c r="AC945" s="110"/>
      <c r="AD945" s="109"/>
      <c r="AE945" s="109"/>
      <c r="AF945" s="109"/>
      <c r="AG945" s="109"/>
      <c r="AH945" s="109"/>
      <c r="AI945" s="109"/>
      <c r="AJ945" s="109"/>
      <c r="AK945" s="109"/>
    </row>
    <row r="946" spans="1:37" ht="12.75">
      <c r="A946" s="109"/>
      <c r="B946" s="111"/>
      <c r="C946" s="111"/>
      <c r="D946" s="109"/>
      <c r="E946" s="110"/>
      <c r="F946" s="110"/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  <c r="Z946" s="110"/>
      <c r="AA946" s="110"/>
      <c r="AB946" s="110"/>
      <c r="AC946" s="110"/>
      <c r="AD946" s="109"/>
      <c r="AE946" s="109"/>
      <c r="AF946" s="109"/>
      <c r="AG946" s="109"/>
      <c r="AH946" s="109"/>
      <c r="AI946" s="109"/>
      <c r="AJ946" s="109"/>
      <c r="AK946" s="109"/>
    </row>
    <row r="947" spans="1:37" ht="12.75">
      <c r="A947" s="109"/>
      <c r="B947" s="111"/>
      <c r="C947" s="111"/>
      <c r="D947" s="109"/>
      <c r="E947" s="110"/>
      <c r="F947" s="110"/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  <c r="Z947" s="110"/>
      <c r="AA947" s="110"/>
      <c r="AB947" s="110"/>
      <c r="AC947" s="110"/>
      <c r="AD947" s="109"/>
      <c r="AE947" s="109"/>
      <c r="AF947" s="109"/>
      <c r="AG947" s="109"/>
      <c r="AH947" s="109"/>
      <c r="AI947" s="109"/>
      <c r="AJ947" s="109"/>
      <c r="AK947" s="109"/>
    </row>
    <row r="948" spans="1:37" ht="12.75">
      <c r="A948" s="109"/>
      <c r="B948" s="111"/>
      <c r="C948" s="111"/>
      <c r="D948" s="109"/>
      <c r="E948" s="110"/>
      <c r="F948" s="110"/>
      <c r="G948" s="110"/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  <c r="W948" s="110"/>
      <c r="X948" s="110"/>
      <c r="Y948" s="110"/>
      <c r="Z948" s="110"/>
      <c r="AA948" s="110"/>
      <c r="AB948" s="110"/>
      <c r="AC948" s="110"/>
      <c r="AD948" s="109"/>
      <c r="AE948" s="109"/>
      <c r="AF948" s="109"/>
      <c r="AG948" s="109"/>
      <c r="AH948" s="109"/>
      <c r="AI948" s="109"/>
      <c r="AJ948" s="109"/>
      <c r="AK948" s="109"/>
    </row>
    <row r="949" spans="1:37" ht="12.75">
      <c r="A949" s="109"/>
      <c r="B949" s="111"/>
      <c r="C949" s="111"/>
      <c r="D949" s="109"/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  <c r="Z949" s="110"/>
      <c r="AA949" s="110"/>
      <c r="AB949" s="110"/>
      <c r="AC949" s="110"/>
      <c r="AD949" s="109"/>
      <c r="AE949" s="109"/>
      <c r="AF949" s="109"/>
      <c r="AG949" s="109"/>
      <c r="AH949" s="109"/>
      <c r="AI949" s="109"/>
      <c r="AJ949" s="109"/>
      <c r="AK949" s="109"/>
    </row>
    <row r="950" spans="1:37" ht="12.75">
      <c r="A950" s="109"/>
      <c r="B950" s="111"/>
      <c r="C950" s="111"/>
      <c r="D950" s="109"/>
      <c r="E950" s="110"/>
      <c r="F950" s="110"/>
      <c r="G950" s="110"/>
      <c r="H950" s="110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  <c r="Z950" s="110"/>
      <c r="AA950" s="110"/>
      <c r="AB950" s="110"/>
      <c r="AC950" s="110"/>
      <c r="AD950" s="109"/>
      <c r="AE950" s="109"/>
      <c r="AF950" s="109"/>
      <c r="AG950" s="109"/>
      <c r="AH950" s="109"/>
      <c r="AI950" s="109"/>
      <c r="AJ950" s="109"/>
      <c r="AK950" s="109"/>
    </row>
    <row r="951" spans="1:37" ht="12.75">
      <c r="A951" s="109"/>
      <c r="B951" s="111"/>
      <c r="C951" s="111"/>
      <c r="D951" s="109"/>
      <c r="E951" s="110"/>
      <c r="F951" s="110"/>
      <c r="G951" s="110"/>
      <c r="H951" s="110"/>
      <c r="I951" s="110"/>
      <c r="J951" s="110"/>
      <c r="K951" s="110"/>
      <c r="L951" s="110"/>
      <c r="M951" s="110"/>
      <c r="N951" s="110"/>
      <c r="O951" s="110"/>
      <c r="P951" s="110"/>
      <c r="Q951" s="110"/>
      <c r="R951" s="110"/>
      <c r="S951" s="110"/>
      <c r="T951" s="110"/>
      <c r="U951" s="110"/>
      <c r="V951" s="110"/>
      <c r="W951" s="110"/>
      <c r="X951" s="110"/>
      <c r="Y951" s="110"/>
      <c r="Z951" s="110"/>
      <c r="AA951" s="110"/>
      <c r="AB951" s="110"/>
      <c r="AC951" s="110"/>
      <c r="AD951" s="109"/>
      <c r="AE951" s="109"/>
      <c r="AF951" s="109"/>
      <c r="AG951" s="109"/>
      <c r="AH951" s="109"/>
      <c r="AI951" s="109"/>
      <c r="AJ951" s="109"/>
      <c r="AK951" s="109"/>
    </row>
    <row r="952" spans="1:37" ht="12.75">
      <c r="A952" s="109"/>
      <c r="B952" s="111"/>
      <c r="C952" s="111"/>
      <c r="D952" s="109"/>
      <c r="E952" s="110"/>
      <c r="F952" s="110"/>
      <c r="G952" s="110"/>
      <c r="H952" s="110"/>
      <c r="I952" s="110"/>
      <c r="J952" s="110"/>
      <c r="K952" s="110"/>
      <c r="L952" s="110"/>
      <c r="M952" s="110"/>
      <c r="N952" s="110"/>
      <c r="O952" s="110"/>
      <c r="P952" s="110"/>
      <c r="Q952" s="110"/>
      <c r="R952" s="110"/>
      <c r="S952" s="110"/>
      <c r="T952" s="110"/>
      <c r="U952" s="110"/>
      <c r="V952" s="110"/>
      <c r="W952" s="110"/>
      <c r="X952" s="110"/>
      <c r="Y952" s="110"/>
      <c r="Z952" s="110"/>
      <c r="AA952" s="110"/>
      <c r="AB952" s="110"/>
      <c r="AC952" s="110"/>
      <c r="AD952" s="109"/>
      <c r="AE952" s="109"/>
      <c r="AF952" s="109"/>
      <c r="AG952" s="109"/>
      <c r="AH952" s="109"/>
      <c r="AI952" s="109"/>
      <c r="AJ952" s="109"/>
      <c r="AK952" s="109"/>
    </row>
    <row r="953" spans="1:37" ht="12.75">
      <c r="A953" s="109"/>
      <c r="B953" s="111"/>
      <c r="C953" s="111"/>
      <c r="D953" s="109"/>
      <c r="E953" s="110"/>
      <c r="F953" s="110"/>
      <c r="G953" s="110"/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  <c r="W953" s="110"/>
      <c r="X953" s="110"/>
      <c r="Y953" s="110"/>
      <c r="Z953" s="110"/>
      <c r="AA953" s="110"/>
      <c r="AB953" s="110"/>
      <c r="AC953" s="110"/>
      <c r="AD953" s="109"/>
      <c r="AE953" s="109"/>
      <c r="AF953" s="109"/>
      <c r="AG953" s="109"/>
      <c r="AH953" s="109"/>
      <c r="AI953" s="109"/>
      <c r="AJ953" s="109"/>
      <c r="AK953" s="109"/>
    </row>
    <row r="954" spans="1:37" ht="12.75">
      <c r="A954" s="109"/>
      <c r="B954" s="111"/>
      <c r="C954" s="111"/>
      <c r="D954" s="109"/>
      <c r="E954" s="110"/>
      <c r="F954" s="110"/>
      <c r="G954" s="110"/>
      <c r="H954" s="110"/>
      <c r="I954" s="110"/>
      <c r="J954" s="110"/>
      <c r="K954" s="110"/>
      <c r="L954" s="110"/>
      <c r="M954" s="110"/>
      <c r="N954" s="110"/>
      <c r="O954" s="110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  <c r="Z954" s="110"/>
      <c r="AA954" s="110"/>
      <c r="AB954" s="110"/>
      <c r="AC954" s="110"/>
      <c r="AD954" s="109"/>
      <c r="AE954" s="109"/>
      <c r="AF954" s="109"/>
      <c r="AG954" s="109"/>
      <c r="AH954" s="109"/>
      <c r="AI954" s="109"/>
      <c r="AJ954" s="109"/>
      <c r="AK954" s="109"/>
    </row>
    <row r="955" spans="1:37" ht="12.75">
      <c r="A955" s="109"/>
      <c r="B955" s="111"/>
      <c r="C955" s="111"/>
      <c r="D955" s="109"/>
      <c r="E955" s="110"/>
      <c r="F955" s="110"/>
      <c r="G955" s="110"/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  <c r="W955" s="110"/>
      <c r="X955" s="110"/>
      <c r="Y955" s="110"/>
      <c r="Z955" s="110"/>
      <c r="AA955" s="110"/>
      <c r="AB955" s="110"/>
      <c r="AC955" s="110"/>
      <c r="AD955" s="109"/>
      <c r="AE955" s="109"/>
      <c r="AF955" s="109"/>
      <c r="AG955" s="109"/>
      <c r="AH955" s="109"/>
      <c r="AI955" s="109"/>
      <c r="AJ955" s="109"/>
      <c r="AK955" s="109"/>
    </row>
    <row r="956" spans="1:37" ht="12.75">
      <c r="A956" s="109"/>
      <c r="B956" s="111"/>
      <c r="C956" s="111"/>
      <c r="D956" s="109"/>
      <c r="E956" s="110"/>
      <c r="F956" s="110"/>
      <c r="G956" s="110"/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  <c r="Z956" s="110"/>
      <c r="AA956" s="110"/>
      <c r="AB956" s="110"/>
      <c r="AC956" s="110"/>
      <c r="AD956" s="109"/>
      <c r="AE956" s="109"/>
      <c r="AF956" s="109"/>
      <c r="AG956" s="109"/>
      <c r="AH956" s="109"/>
      <c r="AI956" s="109"/>
      <c r="AJ956" s="109"/>
      <c r="AK956" s="109"/>
    </row>
    <row r="957" spans="1:37" ht="12.75">
      <c r="A957" s="109"/>
      <c r="B957" s="111"/>
      <c r="C957" s="111"/>
      <c r="D957" s="109"/>
      <c r="E957" s="110"/>
      <c r="F957" s="110"/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  <c r="Z957" s="110"/>
      <c r="AA957" s="110"/>
      <c r="AB957" s="110"/>
      <c r="AC957" s="110"/>
      <c r="AD957" s="109"/>
      <c r="AE957" s="109"/>
      <c r="AF957" s="109"/>
      <c r="AG957" s="109"/>
      <c r="AH957" s="109"/>
      <c r="AI957" s="109"/>
      <c r="AJ957" s="109"/>
      <c r="AK957" s="109"/>
    </row>
    <row r="958" spans="1:37" ht="12.75">
      <c r="A958" s="109"/>
      <c r="B958" s="111"/>
      <c r="C958" s="111"/>
      <c r="D958" s="109"/>
      <c r="E958" s="110"/>
      <c r="F958" s="110"/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  <c r="Z958" s="110"/>
      <c r="AA958" s="110"/>
      <c r="AB958" s="110"/>
      <c r="AC958" s="110"/>
      <c r="AD958" s="109"/>
      <c r="AE958" s="109"/>
      <c r="AF958" s="109"/>
      <c r="AG958" s="109"/>
      <c r="AH958" s="109"/>
      <c r="AI958" s="109"/>
      <c r="AJ958" s="109"/>
      <c r="AK958" s="109"/>
    </row>
    <row r="959" spans="1:37" ht="12.75">
      <c r="A959" s="109"/>
      <c r="B959" s="111"/>
      <c r="C959" s="111"/>
      <c r="D959" s="109"/>
      <c r="E959" s="110"/>
      <c r="F959" s="110"/>
      <c r="G959" s="110"/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  <c r="W959" s="110"/>
      <c r="X959" s="110"/>
      <c r="Y959" s="110"/>
      <c r="Z959" s="110"/>
      <c r="AA959" s="110"/>
      <c r="AB959" s="110"/>
      <c r="AC959" s="110"/>
      <c r="AD959" s="109"/>
      <c r="AE959" s="109"/>
      <c r="AF959" s="109"/>
      <c r="AG959" s="109"/>
      <c r="AH959" s="109"/>
      <c r="AI959" s="109"/>
      <c r="AJ959" s="109"/>
      <c r="AK959" s="109"/>
    </row>
    <row r="960" spans="1:37" ht="12.75">
      <c r="A960" s="109"/>
      <c r="B960" s="111"/>
      <c r="C960" s="111"/>
      <c r="D960" s="109"/>
      <c r="E960" s="110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  <c r="W960" s="110"/>
      <c r="X960" s="110"/>
      <c r="Y960" s="110"/>
      <c r="Z960" s="110"/>
      <c r="AA960" s="110"/>
      <c r="AB960" s="110"/>
      <c r="AC960" s="110"/>
      <c r="AD960" s="109"/>
      <c r="AE960" s="109"/>
      <c r="AF960" s="109"/>
      <c r="AG960" s="109"/>
      <c r="AH960" s="109"/>
      <c r="AI960" s="109"/>
      <c r="AJ960" s="109"/>
      <c r="AK960" s="109"/>
    </row>
    <row r="961" spans="1:37" ht="12.75">
      <c r="A961" s="109"/>
      <c r="B961" s="111"/>
      <c r="C961" s="111"/>
      <c r="D961" s="109"/>
      <c r="E961" s="110"/>
      <c r="F961" s="110"/>
      <c r="G961" s="110"/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  <c r="Z961" s="110"/>
      <c r="AA961" s="110"/>
      <c r="AB961" s="110"/>
      <c r="AC961" s="110"/>
      <c r="AD961" s="109"/>
      <c r="AE961" s="109"/>
      <c r="AF961" s="109"/>
      <c r="AG961" s="109"/>
      <c r="AH961" s="109"/>
      <c r="AI961" s="109"/>
      <c r="AJ961" s="109"/>
      <c r="AK961" s="109"/>
    </row>
    <row r="962" spans="1:37" ht="12.75">
      <c r="A962" s="109"/>
      <c r="B962" s="111"/>
      <c r="C962" s="111"/>
      <c r="D962" s="109"/>
      <c r="E962" s="110"/>
      <c r="F962" s="110"/>
      <c r="G962" s="110"/>
      <c r="H962" s="110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  <c r="Z962" s="110"/>
      <c r="AA962" s="110"/>
      <c r="AB962" s="110"/>
      <c r="AC962" s="110"/>
      <c r="AD962" s="109"/>
      <c r="AE962" s="109"/>
      <c r="AF962" s="109"/>
      <c r="AG962" s="109"/>
      <c r="AH962" s="109"/>
      <c r="AI962" s="109"/>
      <c r="AJ962" s="109"/>
      <c r="AK962" s="109"/>
    </row>
    <row r="963" spans="1:37" ht="12.75">
      <c r="A963" s="109"/>
      <c r="B963" s="111"/>
      <c r="C963" s="111"/>
      <c r="D963" s="109"/>
      <c r="E963" s="110"/>
      <c r="F963" s="110"/>
      <c r="G963" s="110"/>
      <c r="H963" s="110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  <c r="Z963" s="110"/>
      <c r="AA963" s="110"/>
      <c r="AB963" s="110"/>
      <c r="AC963" s="110"/>
      <c r="AD963" s="109"/>
      <c r="AE963" s="109"/>
      <c r="AF963" s="109"/>
      <c r="AG963" s="109"/>
      <c r="AH963" s="109"/>
      <c r="AI963" s="109"/>
      <c r="AJ963" s="109"/>
      <c r="AK963" s="109"/>
    </row>
    <row r="964" spans="1:37" ht="12.75">
      <c r="A964" s="109"/>
      <c r="B964" s="111"/>
      <c r="C964" s="111"/>
      <c r="D964" s="109"/>
      <c r="E964" s="110"/>
      <c r="F964" s="110"/>
      <c r="G964" s="110"/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  <c r="W964" s="110"/>
      <c r="X964" s="110"/>
      <c r="Y964" s="110"/>
      <c r="Z964" s="110"/>
      <c r="AA964" s="110"/>
      <c r="AB964" s="110"/>
      <c r="AC964" s="110"/>
      <c r="AD964" s="109"/>
      <c r="AE964" s="109"/>
      <c r="AF964" s="109"/>
      <c r="AG964" s="109"/>
      <c r="AH964" s="109"/>
      <c r="AI964" s="109"/>
      <c r="AJ964" s="109"/>
      <c r="AK964" s="109"/>
    </row>
    <row r="965" spans="1:37" ht="12.75">
      <c r="A965" s="109"/>
      <c r="B965" s="111"/>
      <c r="C965" s="111"/>
      <c r="D965" s="109"/>
      <c r="E965" s="110"/>
      <c r="F965" s="110"/>
      <c r="G965" s="110"/>
      <c r="H965" s="110"/>
      <c r="I965" s="110"/>
      <c r="J965" s="110"/>
      <c r="K965" s="110"/>
      <c r="L965" s="110"/>
      <c r="M965" s="110"/>
      <c r="N965" s="110"/>
      <c r="O965" s="110"/>
      <c r="P965" s="110"/>
      <c r="Q965" s="110"/>
      <c r="R965" s="110"/>
      <c r="S965" s="110"/>
      <c r="T965" s="110"/>
      <c r="U965" s="110"/>
      <c r="V965" s="110"/>
      <c r="W965" s="110"/>
      <c r="X965" s="110"/>
      <c r="Y965" s="110"/>
      <c r="Z965" s="110"/>
      <c r="AA965" s="110"/>
      <c r="AB965" s="110"/>
      <c r="AC965" s="110"/>
      <c r="AD965" s="109"/>
      <c r="AE965" s="109"/>
      <c r="AF965" s="109"/>
      <c r="AG965" s="109"/>
      <c r="AH965" s="109"/>
      <c r="AI965" s="109"/>
      <c r="AJ965" s="109"/>
      <c r="AK965" s="109"/>
    </row>
    <row r="966" spans="1:37" ht="12.75">
      <c r="A966" s="109"/>
      <c r="B966" s="111"/>
      <c r="C966" s="111"/>
      <c r="D966" s="109"/>
      <c r="E966" s="110"/>
      <c r="F966" s="110"/>
      <c r="G966" s="110"/>
      <c r="H966" s="110"/>
      <c r="I966" s="110"/>
      <c r="J966" s="110"/>
      <c r="K966" s="110"/>
      <c r="L966" s="110"/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  <c r="W966" s="110"/>
      <c r="X966" s="110"/>
      <c r="Y966" s="110"/>
      <c r="Z966" s="110"/>
      <c r="AA966" s="110"/>
      <c r="AB966" s="110"/>
      <c r="AC966" s="110"/>
      <c r="AD966" s="109"/>
      <c r="AE966" s="109"/>
      <c r="AF966" s="109"/>
      <c r="AG966" s="109"/>
      <c r="AH966" s="109"/>
      <c r="AI966" s="109"/>
      <c r="AJ966" s="109"/>
      <c r="AK966" s="109"/>
    </row>
    <row r="967" spans="1:37" ht="12.75">
      <c r="A967" s="109"/>
      <c r="B967" s="111"/>
      <c r="C967" s="111"/>
      <c r="D967" s="109"/>
      <c r="E967" s="110"/>
      <c r="F967" s="110"/>
      <c r="G967" s="110"/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10"/>
      <c r="X967" s="110"/>
      <c r="Y967" s="110"/>
      <c r="Z967" s="110"/>
      <c r="AA967" s="110"/>
      <c r="AB967" s="110"/>
      <c r="AC967" s="110"/>
      <c r="AD967" s="109"/>
      <c r="AE967" s="109"/>
      <c r="AF967" s="109"/>
      <c r="AG967" s="109"/>
      <c r="AH967" s="109"/>
      <c r="AI967" s="109"/>
      <c r="AJ967" s="109"/>
      <c r="AK967" s="109"/>
    </row>
    <row r="968" spans="1:37" ht="12.75">
      <c r="A968" s="109"/>
      <c r="B968" s="111"/>
      <c r="C968" s="111"/>
      <c r="D968" s="109"/>
      <c r="E968" s="110"/>
      <c r="F968" s="110"/>
      <c r="G968" s="110"/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110"/>
      <c r="X968" s="110"/>
      <c r="Y968" s="110"/>
      <c r="Z968" s="110"/>
      <c r="AA968" s="110"/>
      <c r="AB968" s="110"/>
      <c r="AC968" s="110"/>
      <c r="AD968" s="109"/>
      <c r="AE968" s="109"/>
      <c r="AF968" s="109"/>
      <c r="AG968" s="109"/>
      <c r="AH968" s="109"/>
      <c r="AI968" s="109"/>
      <c r="AJ968" s="109"/>
      <c r="AK968" s="109"/>
    </row>
    <row r="969" spans="1:37" ht="12.75">
      <c r="A969" s="109"/>
      <c r="B969" s="111"/>
      <c r="C969" s="111"/>
      <c r="D969" s="109"/>
      <c r="E969" s="110"/>
      <c r="F969" s="110"/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  <c r="Z969" s="110"/>
      <c r="AA969" s="110"/>
      <c r="AB969" s="110"/>
      <c r="AC969" s="110"/>
      <c r="AD969" s="109"/>
      <c r="AE969" s="109"/>
      <c r="AF969" s="109"/>
      <c r="AG969" s="109"/>
      <c r="AH969" s="109"/>
      <c r="AI969" s="109"/>
      <c r="AJ969" s="109"/>
      <c r="AK969" s="109"/>
    </row>
    <row r="970" spans="1:37" ht="12.75">
      <c r="A970" s="109"/>
      <c r="B970" s="111"/>
      <c r="C970" s="111"/>
      <c r="D970" s="109"/>
      <c r="E970" s="110"/>
      <c r="F970" s="110"/>
      <c r="G970" s="110"/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  <c r="W970" s="110"/>
      <c r="X970" s="110"/>
      <c r="Y970" s="110"/>
      <c r="Z970" s="110"/>
      <c r="AA970" s="110"/>
      <c r="AB970" s="110"/>
      <c r="AC970" s="110"/>
      <c r="AD970" s="109"/>
      <c r="AE970" s="109"/>
      <c r="AF970" s="109"/>
      <c r="AG970" s="109"/>
      <c r="AH970" s="109"/>
      <c r="AI970" s="109"/>
      <c r="AJ970" s="109"/>
      <c r="AK970" s="109"/>
    </row>
    <row r="971" spans="1:37" ht="12.75">
      <c r="A971" s="109"/>
      <c r="B971" s="111"/>
      <c r="C971" s="111"/>
      <c r="D971" s="109"/>
      <c r="E971" s="110"/>
      <c r="F971" s="110"/>
      <c r="G971" s="110"/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  <c r="W971" s="110"/>
      <c r="X971" s="110"/>
      <c r="Y971" s="110"/>
      <c r="Z971" s="110"/>
      <c r="AA971" s="110"/>
      <c r="AB971" s="110"/>
      <c r="AC971" s="110"/>
      <c r="AD971" s="109"/>
      <c r="AE971" s="109"/>
      <c r="AF971" s="109"/>
      <c r="AG971" s="109"/>
      <c r="AH971" s="109"/>
      <c r="AI971" s="109"/>
      <c r="AJ971" s="109"/>
      <c r="AK971" s="109"/>
    </row>
    <row r="972" spans="1:37" ht="12.75">
      <c r="A972" s="109"/>
      <c r="B972" s="111"/>
      <c r="C972" s="111"/>
      <c r="D972" s="109"/>
      <c r="E972" s="110"/>
      <c r="F972" s="110"/>
      <c r="G972" s="110"/>
      <c r="H972" s="110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  <c r="W972" s="110"/>
      <c r="X972" s="110"/>
      <c r="Y972" s="110"/>
      <c r="Z972" s="110"/>
      <c r="AA972" s="110"/>
      <c r="AB972" s="110"/>
      <c r="AC972" s="110"/>
      <c r="AD972" s="109"/>
      <c r="AE972" s="109"/>
      <c r="AF972" s="109"/>
      <c r="AG972" s="109"/>
      <c r="AH972" s="109"/>
      <c r="AI972" s="109"/>
      <c r="AJ972" s="109"/>
      <c r="AK972" s="109"/>
    </row>
    <row r="973" spans="1:37" ht="12.75">
      <c r="A973" s="109"/>
      <c r="B973" s="111"/>
      <c r="C973" s="111"/>
      <c r="D973" s="109"/>
      <c r="E973" s="110"/>
      <c r="F973" s="110"/>
      <c r="G973" s="110"/>
      <c r="H973" s="110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  <c r="W973" s="110"/>
      <c r="X973" s="110"/>
      <c r="Y973" s="110"/>
      <c r="Z973" s="110"/>
      <c r="AA973" s="110"/>
      <c r="AB973" s="110"/>
      <c r="AC973" s="110"/>
      <c r="AD973" s="109"/>
      <c r="AE973" s="109"/>
      <c r="AF973" s="109"/>
      <c r="AG973" s="109"/>
      <c r="AH973" s="109"/>
      <c r="AI973" s="109"/>
      <c r="AJ973" s="109"/>
      <c r="AK973" s="109"/>
    </row>
    <row r="974" spans="1:37" ht="12.75">
      <c r="A974" s="109"/>
      <c r="B974" s="111"/>
      <c r="C974" s="111"/>
      <c r="D974" s="109"/>
      <c r="E974" s="110"/>
      <c r="F974" s="110"/>
      <c r="G974" s="110"/>
      <c r="H974" s="110"/>
      <c r="I974" s="110"/>
      <c r="J974" s="110"/>
      <c r="K974" s="110"/>
      <c r="L974" s="110"/>
      <c r="M974" s="110"/>
      <c r="N974" s="110"/>
      <c r="O974" s="110"/>
      <c r="P974" s="110"/>
      <c r="Q974" s="110"/>
      <c r="R974" s="110"/>
      <c r="S974" s="110"/>
      <c r="T974" s="110"/>
      <c r="U974" s="110"/>
      <c r="V974" s="110"/>
      <c r="W974" s="110"/>
      <c r="X974" s="110"/>
      <c r="Y974" s="110"/>
      <c r="Z974" s="110"/>
      <c r="AA974" s="110"/>
      <c r="AB974" s="110"/>
      <c r="AC974" s="110"/>
      <c r="AD974" s="109"/>
      <c r="AE974" s="109"/>
      <c r="AF974" s="109"/>
      <c r="AG974" s="109"/>
      <c r="AH974" s="109"/>
      <c r="AI974" s="109"/>
      <c r="AJ974" s="109"/>
      <c r="AK974" s="109"/>
    </row>
    <row r="975" spans="1:37" ht="12.75">
      <c r="A975" s="109"/>
      <c r="B975" s="111"/>
      <c r="C975" s="111"/>
      <c r="D975" s="109"/>
      <c r="E975" s="110"/>
      <c r="F975" s="110"/>
      <c r="G975" s="110"/>
      <c r="H975" s="110"/>
      <c r="I975" s="110"/>
      <c r="J975" s="110"/>
      <c r="K975" s="110"/>
      <c r="L975" s="110"/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  <c r="W975" s="110"/>
      <c r="X975" s="110"/>
      <c r="Y975" s="110"/>
      <c r="Z975" s="110"/>
      <c r="AA975" s="110"/>
      <c r="AB975" s="110"/>
      <c r="AC975" s="110"/>
      <c r="AD975" s="109"/>
      <c r="AE975" s="109"/>
      <c r="AF975" s="109"/>
      <c r="AG975" s="109"/>
      <c r="AH975" s="109"/>
      <c r="AI975" s="109"/>
      <c r="AJ975" s="109"/>
      <c r="AK975" s="109"/>
    </row>
    <row r="976" spans="1:37" ht="12.75">
      <c r="A976" s="109"/>
      <c r="B976" s="111"/>
      <c r="C976" s="111"/>
      <c r="D976" s="109"/>
      <c r="E976" s="110"/>
      <c r="F976" s="110"/>
      <c r="G976" s="110"/>
      <c r="H976" s="110"/>
      <c r="I976" s="110"/>
      <c r="J976" s="110"/>
      <c r="K976" s="110"/>
      <c r="L976" s="110"/>
      <c r="M976" s="110"/>
      <c r="N976" s="110"/>
      <c r="O976" s="110"/>
      <c r="P976" s="110"/>
      <c r="Q976" s="110"/>
      <c r="R976" s="110"/>
      <c r="S976" s="110"/>
      <c r="T976" s="110"/>
      <c r="U976" s="110"/>
      <c r="V976" s="110"/>
      <c r="W976" s="110"/>
      <c r="X976" s="110"/>
      <c r="Y976" s="110"/>
      <c r="Z976" s="110"/>
      <c r="AA976" s="110"/>
      <c r="AB976" s="110"/>
      <c r="AC976" s="110"/>
      <c r="AD976" s="109"/>
      <c r="AE976" s="109"/>
      <c r="AF976" s="109"/>
      <c r="AG976" s="109"/>
      <c r="AH976" s="109"/>
      <c r="AI976" s="109"/>
      <c r="AJ976" s="109"/>
      <c r="AK976" s="109"/>
    </row>
    <row r="977" spans="1:37" ht="12.75">
      <c r="A977" s="109"/>
      <c r="B977" s="111"/>
      <c r="C977" s="111"/>
      <c r="D977" s="109"/>
      <c r="E977" s="110"/>
      <c r="F977" s="110"/>
      <c r="G977" s="110"/>
      <c r="H977" s="110"/>
      <c r="I977" s="110"/>
      <c r="J977" s="110"/>
      <c r="K977" s="110"/>
      <c r="L977" s="110"/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  <c r="W977" s="110"/>
      <c r="X977" s="110"/>
      <c r="Y977" s="110"/>
      <c r="Z977" s="110"/>
      <c r="AA977" s="110"/>
      <c r="AB977" s="110"/>
      <c r="AC977" s="110"/>
      <c r="AD977" s="109"/>
      <c r="AE977" s="109"/>
      <c r="AF977" s="109"/>
      <c r="AG977" s="109"/>
      <c r="AH977" s="109"/>
      <c r="AI977" s="109"/>
      <c r="AJ977" s="109"/>
      <c r="AK977" s="109"/>
    </row>
    <row r="978" spans="1:37" ht="12.75">
      <c r="A978" s="109"/>
      <c r="B978" s="111"/>
      <c r="C978" s="111"/>
      <c r="D978" s="109"/>
      <c r="E978" s="110"/>
      <c r="F978" s="110"/>
      <c r="G978" s="110"/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10"/>
      <c r="X978" s="110"/>
      <c r="Y978" s="110"/>
      <c r="Z978" s="110"/>
      <c r="AA978" s="110"/>
      <c r="AB978" s="110"/>
      <c r="AC978" s="110"/>
      <c r="AD978" s="109"/>
      <c r="AE978" s="109"/>
      <c r="AF978" s="109"/>
      <c r="AG978" s="109"/>
      <c r="AH978" s="109"/>
      <c r="AI978" s="109"/>
      <c r="AJ978" s="109"/>
      <c r="AK978" s="109"/>
    </row>
    <row r="979" spans="1:37" ht="12.75">
      <c r="A979" s="109"/>
      <c r="B979" s="111"/>
      <c r="C979" s="111"/>
      <c r="D979" s="109"/>
      <c r="E979" s="110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110"/>
      <c r="X979" s="110"/>
      <c r="Y979" s="110"/>
      <c r="Z979" s="110"/>
      <c r="AA979" s="110"/>
      <c r="AB979" s="110"/>
      <c r="AC979" s="110"/>
      <c r="AD979" s="109"/>
      <c r="AE979" s="109"/>
      <c r="AF979" s="109"/>
      <c r="AG979" s="109"/>
      <c r="AH979" s="109"/>
      <c r="AI979" s="109"/>
      <c r="AJ979" s="109"/>
      <c r="AK979" s="109"/>
    </row>
    <row r="980" spans="1:37" ht="12.75">
      <c r="A980" s="109"/>
      <c r="B980" s="111"/>
      <c r="C980" s="111"/>
      <c r="D980" s="109"/>
      <c r="E980" s="110"/>
      <c r="F980" s="110"/>
      <c r="G980" s="110"/>
      <c r="H980" s="110"/>
      <c r="I980" s="110"/>
      <c r="J980" s="110"/>
      <c r="K980" s="110"/>
      <c r="L980" s="110"/>
      <c r="M980" s="110"/>
      <c r="N980" s="110"/>
      <c r="O980" s="110"/>
      <c r="P980" s="110"/>
      <c r="Q980" s="110"/>
      <c r="R980" s="110"/>
      <c r="S980" s="110"/>
      <c r="T980" s="110"/>
      <c r="U980" s="110"/>
      <c r="V980" s="110"/>
      <c r="W980" s="110"/>
      <c r="X980" s="110"/>
      <c r="Y980" s="110"/>
      <c r="Z980" s="110"/>
      <c r="AA980" s="110"/>
      <c r="AB980" s="110"/>
      <c r="AC980" s="110"/>
      <c r="AD980" s="109"/>
      <c r="AE980" s="109"/>
      <c r="AF980" s="109"/>
      <c r="AG980" s="109"/>
      <c r="AH980" s="109"/>
      <c r="AI980" s="109"/>
      <c r="AJ980" s="109"/>
      <c r="AK980" s="109"/>
    </row>
    <row r="981" spans="1:37" ht="12.75">
      <c r="A981" s="109"/>
      <c r="B981" s="111"/>
      <c r="C981" s="111"/>
      <c r="D981" s="109"/>
      <c r="E981" s="110"/>
      <c r="F981" s="110"/>
      <c r="G981" s="110"/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  <c r="W981" s="110"/>
      <c r="X981" s="110"/>
      <c r="Y981" s="110"/>
      <c r="Z981" s="110"/>
      <c r="AA981" s="110"/>
      <c r="AB981" s="110"/>
      <c r="AC981" s="110"/>
      <c r="AD981" s="109"/>
      <c r="AE981" s="109"/>
      <c r="AF981" s="109"/>
      <c r="AG981" s="109"/>
      <c r="AH981" s="109"/>
      <c r="AI981" s="109"/>
      <c r="AJ981" s="109"/>
      <c r="AK981" s="109"/>
    </row>
    <row r="982" spans="1:37" ht="12.75">
      <c r="A982" s="109"/>
      <c r="B982" s="111"/>
      <c r="C982" s="111"/>
      <c r="D982" s="109"/>
      <c r="E982" s="110"/>
      <c r="F982" s="110"/>
      <c r="G982" s="110"/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  <c r="W982" s="110"/>
      <c r="X982" s="110"/>
      <c r="Y982" s="110"/>
      <c r="Z982" s="110"/>
      <c r="AA982" s="110"/>
      <c r="AB982" s="110"/>
      <c r="AC982" s="110"/>
      <c r="AD982" s="109"/>
      <c r="AE982" s="109"/>
      <c r="AF982" s="109"/>
      <c r="AG982" s="109"/>
      <c r="AH982" s="109"/>
      <c r="AI982" s="109"/>
      <c r="AJ982" s="109"/>
      <c r="AK982" s="109"/>
    </row>
    <row r="983" spans="1:37" ht="12.75">
      <c r="A983" s="109"/>
      <c r="B983" s="111"/>
      <c r="C983" s="111"/>
      <c r="D983" s="109"/>
      <c r="E983" s="110"/>
      <c r="F983" s="110"/>
      <c r="G983" s="110"/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  <c r="W983" s="110"/>
      <c r="X983" s="110"/>
      <c r="Y983" s="110"/>
      <c r="Z983" s="110"/>
      <c r="AA983" s="110"/>
      <c r="AB983" s="110"/>
      <c r="AC983" s="110"/>
      <c r="AD983" s="109"/>
      <c r="AE983" s="109"/>
      <c r="AF983" s="109"/>
      <c r="AG983" s="109"/>
      <c r="AH983" s="109"/>
      <c r="AI983" s="109"/>
      <c r="AJ983" s="109"/>
      <c r="AK983" s="109"/>
    </row>
    <row r="984" spans="1:37" ht="12.75">
      <c r="A984" s="109"/>
      <c r="B984" s="111"/>
      <c r="C984" s="111"/>
      <c r="D984" s="109"/>
      <c r="E984" s="110"/>
      <c r="F984" s="110"/>
      <c r="G984" s="110"/>
      <c r="H984" s="110"/>
      <c r="I984" s="110"/>
      <c r="J984" s="110"/>
      <c r="K984" s="110"/>
      <c r="L984" s="110"/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  <c r="W984" s="110"/>
      <c r="X984" s="110"/>
      <c r="Y984" s="110"/>
      <c r="Z984" s="110"/>
      <c r="AA984" s="110"/>
      <c r="AB984" s="110"/>
      <c r="AC984" s="110"/>
      <c r="AD984" s="109"/>
      <c r="AE984" s="109"/>
      <c r="AF984" s="109"/>
      <c r="AG984" s="109"/>
      <c r="AH984" s="109"/>
      <c r="AI984" s="109"/>
      <c r="AJ984" s="109"/>
      <c r="AK984" s="109"/>
    </row>
    <row r="985" spans="1:37" ht="12.75">
      <c r="A985" s="109"/>
      <c r="B985" s="111"/>
      <c r="C985" s="111"/>
      <c r="D985" s="109"/>
      <c r="E985" s="110"/>
      <c r="F985" s="110"/>
      <c r="G985" s="110"/>
      <c r="H985" s="110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  <c r="W985" s="110"/>
      <c r="X985" s="110"/>
      <c r="Y985" s="110"/>
      <c r="Z985" s="110"/>
      <c r="AA985" s="110"/>
      <c r="AB985" s="110"/>
      <c r="AC985" s="110"/>
      <c r="AD985" s="109"/>
      <c r="AE985" s="109"/>
      <c r="AF985" s="109"/>
      <c r="AG985" s="109"/>
      <c r="AH985" s="109"/>
      <c r="AI985" s="109"/>
      <c r="AJ985" s="109"/>
      <c r="AK985" s="109"/>
    </row>
    <row r="986" spans="1:37" ht="12.75">
      <c r="A986" s="109"/>
      <c r="B986" s="111"/>
      <c r="C986" s="111"/>
      <c r="D986" s="109"/>
      <c r="E986" s="110"/>
      <c r="F986" s="110"/>
      <c r="G986" s="110"/>
      <c r="H986" s="110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  <c r="S986" s="110"/>
      <c r="T986" s="110"/>
      <c r="U986" s="110"/>
      <c r="V986" s="110"/>
      <c r="W986" s="110"/>
      <c r="X986" s="110"/>
      <c r="Y986" s="110"/>
      <c r="Z986" s="110"/>
      <c r="AA986" s="110"/>
      <c r="AB986" s="110"/>
      <c r="AC986" s="110"/>
      <c r="AD986" s="109"/>
      <c r="AE986" s="109"/>
      <c r="AF986" s="109"/>
      <c r="AG986" s="109"/>
      <c r="AH986" s="109"/>
      <c r="AI986" s="109"/>
      <c r="AJ986" s="109"/>
      <c r="AK986" s="109"/>
    </row>
    <row r="987" spans="1:37" ht="12.75">
      <c r="A987" s="109"/>
      <c r="B987" s="111"/>
      <c r="C987" s="111"/>
      <c r="D987" s="109"/>
      <c r="E987" s="110"/>
      <c r="F987" s="110"/>
      <c r="G987" s="110"/>
      <c r="H987" s="110"/>
      <c r="I987" s="110"/>
      <c r="J987" s="110"/>
      <c r="K987" s="110"/>
      <c r="L987" s="110"/>
      <c r="M987" s="110"/>
      <c r="N987" s="110"/>
      <c r="O987" s="110"/>
      <c r="P987" s="110"/>
      <c r="Q987" s="110"/>
      <c r="R987" s="110"/>
      <c r="S987" s="110"/>
      <c r="T987" s="110"/>
      <c r="U987" s="110"/>
      <c r="V987" s="110"/>
      <c r="W987" s="110"/>
      <c r="X987" s="110"/>
      <c r="Y987" s="110"/>
      <c r="Z987" s="110"/>
      <c r="AA987" s="110"/>
      <c r="AB987" s="110"/>
      <c r="AC987" s="110"/>
      <c r="AD987" s="109"/>
      <c r="AE987" s="109"/>
      <c r="AF987" s="109"/>
      <c r="AG987" s="109"/>
      <c r="AH987" s="109"/>
      <c r="AI987" s="109"/>
      <c r="AJ987" s="109"/>
      <c r="AK987" s="109"/>
    </row>
    <row r="988" spans="1:37" ht="12.75">
      <c r="A988" s="109"/>
      <c r="B988" s="111"/>
      <c r="C988" s="111"/>
      <c r="D988" s="109"/>
      <c r="E988" s="110"/>
      <c r="F988" s="110"/>
      <c r="G988" s="110"/>
      <c r="H988" s="110"/>
      <c r="I988" s="110"/>
      <c r="J988" s="110"/>
      <c r="K988" s="110"/>
      <c r="L988" s="110"/>
      <c r="M988" s="110"/>
      <c r="N988" s="110"/>
      <c r="O988" s="110"/>
      <c r="P988" s="110"/>
      <c r="Q988" s="110"/>
      <c r="R988" s="110"/>
      <c r="S988" s="110"/>
      <c r="T988" s="110"/>
      <c r="U988" s="110"/>
      <c r="V988" s="110"/>
      <c r="W988" s="110"/>
      <c r="X988" s="110"/>
      <c r="Y988" s="110"/>
      <c r="Z988" s="110"/>
      <c r="AA988" s="110"/>
      <c r="AB988" s="110"/>
      <c r="AC988" s="110"/>
      <c r="AD988" s="109"/>
      <c r="AE988" s="109"/>
      <c r="AF988" s="109"/>
      <c r="AG988" s="109"/>
      <c r="AH988" s="109"/>
      <c r="AI988" s="109"/>
      <c r="AJ988" s="109"/>
      <c r="AK988" s="109"/>
    </row>
    <row r="989" spans="1:37" ht="12.75">
      <c r="A989" s="109"/>
      <c r="B989" s="111"/>
      <c r="C989" s="111"/>
      <c r="D989" s="109"/>
      <c r="E989" s="110"/>
      <c r="F989" s="110"/>
      <c r="G989" s="110"/>
      <c r="H989" s="110"/>
      <c r="I989" s="110"/>
      <c r="J989" s="110"/>
      <c r="K989" s="110"/>
      <c r="L989" s="110"/>
      <c r="M989" s="110"/>
      <c r="N989" s="110"/>
      <c r="O989" s="110"/>
      <c r="P989" s="110"/>
      <c r="Q989" s="110"/>
      <c r="R989" s="110"/>
      <c r="S989" s="110"/>
      <c r="T989" s="110"/>
      <c r="U989" s="110"/>
      <c r="V989" s="110"/>
      <c r="W989" s="110"/>
      <c r="X989" s="110"/>
      <c r="Y989" s="110"/>
      <c r="Z989" s="110"/>
      <c r="AA989" s="110"/>
      <c r="AB989" s="110"/>
      <c r="AC989" s="110"/>
      <c r="AD989" s="109"/>
      <c r="AE989" s="109"/>
      <c r="AF989" s="109"/>
      <c r="AG989" s="109"/>
      <c r="AH989" s="109"/>
      <c r="AI989" s="109"/>
      <c r="AJ989" s="109"/>
      <c r="AK989" s="109"/>
    </row>
    <row r="990" spans="1:37" ht="12.75">
      <c r="A990" s="109"/>
      <c r="B990" s="111"/>
      <c r="C990" s="111"/>
      <c r="D990" s="109"/>
      <c r="E990" s="110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  <c r="AA990" s="110"/>
      <c r="AB990" s="110"/>
      <c r="AC990" s="110"/>
      <c r="AD990" s="109"/>
      <c r="AE990" s="109"/>
      <c r="AF990" s="109"/>
      <c r="AG990" s="109"/>
      <c r="AH990" s="109"/>
      <c r="AI990" s="109"/>
      <c r="AJ990" s="109"/>
      <c r="AK990" s="109"/>
    </row>
    <row r="991" spans="1:37" ht="12.75">
      <c r="A991" s="109"/>
      <c r="B991" s="111"/>
      <c r="C991" s="111"/>
      <c r="D991" s="109"/>
      <c r="E991" s="110"/>
      <c r="F991" s="110"/>
      <c r="G991" s="110"/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  <c r="V991" s="110"/>
      <c r="W991" s="110"/>
      <c r="X991" s="110"/>
      <c r="Y991" s="110"/>
      <c r="Z991" s="110"/>
      <c r="AA991" s="110"/>
      <c r="AB991" s="110"/>
      <c r="AC991" s="110"/>
      <c r="AD991" s="109"/>
      <c r="AE991" s="109"/>
      <c r="AF991" s="109"/>
      <c r="AG991" s="109"/>
      <c r="AH991" s="109"/>
      <c r="AI991" s="109"/>
      <c r="AJ991" s="109"/>
      <c r="AK991" s="109"/>
    </row>
    <row r="992" spans="1:37" ht="12.75">
      <c r="A992" s="109"/>
      <c r="B992" s="111"/>
      <c r="C992" s="111"/>
      <c r="D992" s="109"/>
      <c r="E992" s="110"/>
      <c r="F992" s="110"/>
      <c r="G992" s="110"/>
      <c r="H992" s="110"/>
      <c r="I992" s="110"/>
      <c r="J992" s="110"/>
      <c r="K992" s="110"/>
      <c r="L992" s="110"/>
      <c r="M992" s="110"/>
      <c r="N992" s="110"/>
      <c r="O992" s="110"/>
      <c r="P992" s="110"/>
      <c r="Q992" s="110"/>
      <c r="R992" s="110"/>
      <c r="S992" s="110"/>
      <c r="T992" s="110"/>
      <c r="U992" s="110"/>
      <c r="V992" s="110"/>
      <c r="W992" s="110"/>
      <c r="X992" s="110"/>
      <c r="Y992" s="110"/>
      <c r="Z992" s="110"/>
      <c r="AA992" s="110"/>
      <c r="AB992" s="110"/>
      <c r="AC992" s="110"/>
      <c r="AD992" s="109"/>
      <c r="AE992" s="109"/>
      <c r="AF992" s="109"/>
      <c r="AG992" s="109"/>
      <c r="AH992" s="109"/>
      <c r="AI992" s="109"/>
      <c r="AJ992" s="109"/>
      <c r="AK992" s="109"/>
    </row>
    <row r="993" spans="1:37" ht="12.75">
      <c r="A993" s="109"/>
      <c r="B993" s="111"/>
      <c r="C993" s="111"/>
      <c r="D993" s="109"/>
      <c r="E993" s="110"/>
      <c r="F993" s="110"/>
      <c r="G993" s="110"/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  <c r="W993" s="110"/>
      <c r="X993" s="110"/>
      <c r="Y993" s="110"/>
      <c r="Z993" s="110"/>
      <c r="AA993" s="110"/>
      <c r="AB993" s="110"/>
      <c r="AC993" s="110"/>
      <c r="AD993" s="109"/>
      <c r="AE993" s="109"/>
      <c r="AF993" s="109"/>
      <c r="AG993" s="109"/>
      <c r="AH993" s="109"/>
      <c r="AI993" s="109"/>
      <c r="AJ993" s="109"/>
      <c r="AK993" s="109"/>
    </row>
    <row r="994" spans="1:37" ht="12.75">
      <c r="A994" s="109"/>
      <c r="B994" s="111"/>
      <c r="C994" s="111"/>
      <c r="D994" s="109"/>
      <c r="E994" s="110"/>
      <c r="F994" s="110"/>
      <c r="G994" s="110"/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  <c r="W994" s="110"/>
      <c r="X994" s="110"/>
      <c r="Y994" s="110"/>
      <c r="Z994" s="110"/>
      <c r="AA994" s="110"/>
      <c r="AB994" s="110"/>
      <c r="AC994" s="110"/>
      <c r="AD994" s="109"/>
      <c r="AE994" s="109"/>
      <c r="AF994" s="109"/>
      <c r="AG994" s="109"/>
      <c r="AH994" s="109"/>
      <c r="AI994" s="109"/>
      <c r="AJ994" s="109"/>
      <c r="AK994" s="109"/>
    </row>
    <row r="995" spans="1:37" ht="12.75">
      <c r="A995" s="109"/>
      <c r="B995" s="111"/>
      <c r="C995" s="111"/>
      <c r="D995" s="109"/>
      <c r="E995" s="110"/>
      <c r="F995" s="110"/>
      <c r="G995" s="110"/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  <c r="W995" s="110"/>
      <c r="X995" s="110"/>
      <c r="Y995" s="110"/>
      <c r="Z995" s="110"/>
      <c r="AA995" s="110"/>
      <c r="AB995" s="110"/>
      <c r="AC995" s="110"/>
      <c r="AD995" s="109"/>
      <c r="AE995" s="109"/>
      <c r="AF995" s="109"/>
      <c r="AG995" s="109"/>
      <c r="AH995" s="109"/>
      <c r="AI995" s="109"/>
      <c r="AJ995" s="109"/>
      <c r="AK995" s="109"/>
    </row>
    <row r="996" spans="1:37" ht="12.75">
      <c r="A996" s="109"/>
      <c r="B996" s="111"/>
      <c r="C996" s="111"/>
      <c r="D996" s="109"/>
      <c r="E996" s="110"/>
      <c r="F996" s="110"/>
      <c r="G996" s="110"/>
      <c r="H996" s="110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  <c r="W996" s="110"/>
      <c r="X996" s="110"/>
      <c r="Y996" s="110"/>
      <c r="Z996" s="110"/>
      <c r="AA996" s="110"/>
      <c r="AB996" s="110"/>
      <c r="AC996" s="110"/>
      <c r="AD996" s="109"/>
      <c r="AE996" s="109"/>
      <c r="AF996" s="109"/>
      <c r="AG996" s="109"/>
      <c r="AH996" s="109"/>
      <c r="AI996" s="109"/>
      <c r="AJ996" s="109"/>
      <c r="AK996" s="109"/>
    </row>
    <row r="997" spans="1:37" ht="12.75">
      <c r="A997" s="109"/>
      <c r="B997" s="111"/>
      <c r="C997" s="111"/>
      <c r="D997" s="109"/>
      <c r="E997" s="110"/>
      <c r="F997" s="110"/>
      <c r="G997" s="110"/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  <c r="W997" s="110"/>
      <c r="X997" s="110"/>
      <c r="Y997" s="110"/>
      <c r="Z997" s="110"/>
      <c r="AA997" s="110"/>
      <c r="AB997" s="110"/>
      <c r="AC997" s="110"/>
      <c r="AD997" s="109"/>
      <c r="AE997" s="109"/>
      <c r="AF997" s="109"/>
      <c r="AG997" s="109"/>
      <c r="AH997" s="109"/>
      <c r="AI997" s="109"/>
      <c r="AJ997" s="109"/>
      <c r="AK997" s="109"/>
    </row>
    <row r="998" spans="1:37" ht="12.75">
      <c r="A998" s="109"/>
      <c r="B998" s="111"/>
      <c r="C998" s="111"/>
      <c r="D998" s="109"/>
      <c r="E998" s="110"/>
      <c r="F998" s="110"/>
      <c r="G998" s="110"/>
      <c r="H998" s="110"/>
      <c r="I998" s="110"/>
      <c r="J998" s="110"/>
      <c r="K998" s="110"/>
      <c r="L998" s="110"/>
      <c r="M998" s="110"/>
      <c r="N998" s="110"/>
      <c r="O998" s="110"/>
      <c r="P998" s="110"/>
      <c r="Q998" s="110"/>
      <c r="R998" s="110"/>
      <c r="S998" s="110"/>
      <c r="T998" s="110"/>
      <c r="U998" s="110"/>
      <c r="V998" s="110"/>
      <c r="W998" s="110"/>
      <c r="X998" s="110"/>
      <c r="Y998" s="110"/>
      <c r="Z998" s="110"/>
      <c r="AA998" s="110"/>
      <c r="AB998" s="110"/>
      <c r="AC998" s="110"/>
      <c r="AD998" s="109"/>
      <c r="AE998" s="109"/>
      <c r="AF998" s="109"/>
      <c r="AG998" s="109"/>
      <c r="AH998" s="109"/>
      <c r="AI998" s="109"/>
      <c r="AJ998" s="109"/>
      <c r="AK998" s="109"/>
    </row>
    <row r="999" spans="1:37" ht="12.75">
      <c r="A999" s="109"/>
      <c r="B999" s="111"/>
      <c r="C999" s="111"/>
      <c r="D999" s="109"/>
      <c r="E999" s="110"/>
      <c r="F999" s="110"/>
      <c r="G999" s="110"/>
      <c r="H999" s="110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  <c r="W999" s="110"/>
      <c r="X999" s="110"/>
      <c r="Y999" s="110"/>
      <c r="Z999" s="110"/>
      <c r="AA999" s="110"/>
      <c r="AB999" s="110"/>
      <c r="AC999" s="110"/>
      <c r="AD999" s="109"/>
      <c r="AE999" s="109"/>
      <c r="AF999" s="109"/>
      <c r="AG999" s="109"/>
      <c r="AH999" s="109"/>
      <c r="AI999" s="109"/>
      <c r="AJ999" s="109"/>
      <c r="AK999" s="109"/>
    </row>
    <row r="1000" spans="1:37" ht="12.75">
      <c r="A1000" s="109"/>
      <c r="B1000" s="111"/>
      <c r="C1000" s="111"/>
      <c r="D1000" s="109"/>
      <c r="E1000" s="110"/>
      <c r="F1000" s="110"/>
      <c r="G1000" s="110"/>
      <c r="H1000" s="110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10"/>
      <c r="X1000" s="110"/>
      <c r="Y1000" s="110"/>
      <c r="Z1000" s="110"/>
      <c r="AA1000" s="110"/>
      <c r="AB1000" s="110"/>
      <c r="AC1000" s="110"/>
      <c r="AD1000" s="109"/>
      <c r="AE1000" s="109"/>
      <c r="AF1000" s="109"/>
      <c r="AG1000" s="109"/>
      <c r="AH1000" s="109"/>
      <c r="AI1000" s="109"/>
      <c r="AJ1000" s="109"/>
      <c r="AK1000" s="109"/>
    </row>
    <row r="1001" spans="1:37" ht="12.75">
      <c r="A1001" s="109"/>
      <c r="B1001" s="111"/>
      <c r="C1001" s="111"/>
      <c r="D1001" s="109"/>
      <c r="E1001" s="110"/>
      <c r="F1001" s="110"/>
      <c r="G1001" s="110"/>
      <c r="H1001" s="110"/>
      <c r="I1001" s="110"/>
      <c r="J1001" s="110"/>
      <c r="K1001" s="110"/>
      <c r="L1001" s="110"/>
      <c r="M1001" s="110"/>
      <c r="N1001" s="110"/>
      <c r="O1001" s="110"/>
      <c r="P1001" s="110"/>
      <c r="Q1001" s="110"/>
      <c r="R1001" s="110"/>
      <c r="S1001" s="110"/>
      <c r="T1001" s="110"/>
      <c r="U1001" s="110"/>
      <c r="V1001" s="110"/>
      <c r="W1001" s="110"/>
      <c r="X1001" s="110"/>
      <c r="Y1001" s="110"/>
      <c r="Z1001" s="110"/>
      <c r="AA1001" s="110"/>
      <c r="AB1001" s="110"/>
      <c r="AC1001" s="110"/>
      <c r="AD1001" s="109"/>
      <c r="AE1001" s="109"/>
      <c r="AF1001" s="109"/>
      <c r="AG1001" s="109"/>
      <c r="AH1001" s="109"/>
      <c r="AI1001" s="109"/>
      <c r="AJ1001" s="109"/>
      <c r="AK1001" s="109"/>
    </row>
    <row r="1002" spans="1:37" ht="12.75">
      <c r="A1002" s="109"/>
      <c r="B1002" s="111"/>
      <c r="C1002" s="111"/>
      <c r="D1002" s="109"/>
      <c r="E1002" s="110"/>
      <c r="F1002" s="110"/>
      <c r="G1002" s="110"/>
      <c r="H1002" s="110"/>
      <c r="I1002" s="110"/>
      <c r="J1002" s="110"/>
      <c r="K1002" s="110"/>
      <c r="L1002" s="110"/>
      <c r="M1002" s="110"/>
      <c r="N1002" s="110"/>
      <c r="O1002" s="110"/>
      <c r="P1002" s="110"/>
      <c r="Q1002" s="110"/>
      <c r="R1002" s="110"/>
      <c r="S1002" s="110"/>
      <c r="T1002" s="110"/>
      <c r="U1002" s="110"/>
      <c r="V1002" s="110"/>
      <c r="W1002" s="110"/>
      <c r="X1002" s="110"/>
      <c r="Y1002" s="110"/>
      <c r="Z1002" s="110"/>
      <c r="AA1002" s="110"/>
      <c r="AB1002" s="110"/>
      <c r="AC1002" s="110"/>
      <c r="AD1002" s="109"/>
      <c r="AE1002" s="109"/>
      <c r="AF1002" s="109"/>
      <c r="AG1002" s="109"/>
      <c r="AH1002" s="109"/>
      <c r="AI1002" s="109"/>
      <c r="AJ1002" s="109"/>
      <c r="AK1002" s="109"/>
    </row>
    <row r="1003" spans="1:37" ht="12.75">
      <c r="A1003" s="109"/>
      <c r="B1003" s="111"/>
      <c r="C1003" s="111"/>
      <c r="D1003" s="109"/>
      <c r="E1003" s="110"/>
      <c r="F1003" s="110"/>
      <c r="G1003" s="110"/>
      <c r="H1003" s="110"/>
      <c r="I1003" s="110"/>
      <c r="J1003" s="110"/>
      <c r="K1003" s="110"/>
      <c r="L1003" s="110"/>
      <c r="M1003" s="110"/>
      <c r="N1003" s="110"/>
      <c r="O1003" s="110"/>
      <c r="P1003" s="110"/>
      <c r="Q1003" s="110"/>
      <c r="R1003" s="110"/>
      <c r="S1003" s="110"/>
      <c r="T1003" s="110"/>
      <c r="U1003" s="110"/>
      <c r="V1003" s="110"/>
      <c r="W1003" s="110"/>
      <c r="X1003" s="110"/>
      <c r="Y1003" s="110"/>
      <c r="Z1003" s="110"/>
      <c r="AA1003" s="110"/>
      <c r="AB1003" s="110"/>
      <c r="AC1003" s="110"/>
      <c r="AD1003" s="109"/>
      <c r="AE1003" s="109"/>
      <c r="AF1003" s="109"/>
      <c r="AG1003" s="109"/>
      <c r="AH1003" s="109"/>
      <c r="AI1003" s="109"/>
      <c r="AJ1003" s="109"/>
      <c r="AK1003" s="109"/>
    </row>
    <row r="1004" spans="1:37" ht="12.75">
      <c r="A1004" s="109"/>
      <c r="B1004" s="111"/>
      <c r="C1004" s="111"/>
      <c r="D1004" s="109"/>
      <c r="E1004" s="110"/>
      <c r="F1004" s="110"/>
      <c r="G1004" s="110"/>
      <c r="H1004" s="110"/>
      <c r="I1004" s="110"/>
      <c r="J1004" s="110"/>
      <c r="K1004" s="110"/>
      <c r="L1004" s="110"/>
      <c r="M1004" s="110"/>
      <c r="N1004" s="110"/>
      <c r="O1004" s="110"/>
      <c r="P1004" s="110"/>
      <c r="Q1004" s="110"/>
      <c r="R1004" s="110"/>
      <c r="S1004" s="110"/>
      <c r="T1004" s="110"/>
      <c r="U1004" s="110"/>
      <c r="V1004" s="110"/>
      <c r="W1004" s="110"/>
      <c r="X1004" s="110"/>
      <c r="Y1004" s="110"/>
      <c r="Z1004" s="110"/>
      <c r="AA1004" s="110"/>
      <c r="AB1004" s="110"/>
      <c r="AC1004" s="110"/>
      <c r="AD1004" s="109"/>
      <c r="AE1004" s="109"/>
      <c r="AF1004" s="109"/>
      <c r="AG1004" s="109"/>
      <c r="AH1004" s="109"/>
      <c r="AI1004" s="109"/>
      <c r="AJ1004" s="109"/>
      <c r="AK1004" s="109"/>
    </row>
    <row r="1005" spans="1:37" ht="12.75">
      <c r="A1005" s="109"/>
      <c r="B1005" s="111"/>
      <c r="C1005" s="111"/>
      <c r="D1005" s="109"/>
      <c r="E1005" s="110"/>
      <c r="F1005" s="110"/>
      <c r="G1005" s="110"/>
      <c r="H1005" s="110"/>
      <c r="I1005" s="110"/>
      <c r="J1005" s="110"/>
      <c r="K1005" s="110"/>
      <c r="L1005" s="110"/>
      <c r="M1005" s="110"/>
      <c r="N1005" s="110"/>
      <c r="O1005" s="110"/>
      <c r="P1005" s="110"/>
      <c r="Q1005" s="110"/>
      <c r="R1005" s="110"/>
      <c r="S1005" s="110"/>
      <c r="T1005" s="110"/>
      <c r="U1005" s="110"/>
      <c r="V1005" s="110"/>
      <c r="W1005" s="110"/>
      <c r="X1005" s="110"/>
      <c r="Y1005" s="110"/>
      <c r="Z1005" s="110"/>
      <c r="AA1005" s="110"/>
      <c r="AB1005" s="110"/>
      <c r="AC1005" s="110"/>
      <c r="AD1005" s="109"/>
      <c r="AE1005" s="109"/>
      <c r="AF1005" s="109"/>
      <c r="AG1005" s="109"/>
      <c r="AH1005" s="109"/>
      <c r="AI1005" s="109"/>
      <c r="AJ1005" s="109"/>
      <c r="AK1005" s="109"/>
    </row>
    <row r="1006" spans="1:37" ht="12.75">
      <c r="A1006" s="109"/>
      <c r="B1006" s="111"/>
      <c r="C1006" s="111"/>
      <c r="D1006" s="109"/>
      <c r="E1006" s="110"/>
      <c r="F1006" s="110"/>
      <c r="G1006" s="110"/>
      <c r="H1006" s="110"/>
      <c r="I1006" s="110"/>
      <c r="J1006" s="110"/>
      <c r="K1006" s="110"/>
      <c r="L1006" s="110"/>
      <c r="M1006" s="110"/>
      <c r="N1006" s="110"/>
      <c r="O1006" s="110"/>
      <c r="P1006" s="110"/>
      <c r="Q1006" s="110"/>
      <c r="R1006" s="110"/>
      <c r="S1006" s="110"/>
      <c r="T1006" s="110"/>
      <c r="U1006" s="110"/>
      <c r="V1006" s="110"/>
      <c r="W1006" s="110"/>
      <c r="X1006" s="110"/>
      <c r="Y1006" s="110"/>
      <c r="Z1006" s="110"/>
      <c r="AA1006" s="110"/>
      <c r="AB1006" s="110"/>
      <c r="AC1006" s="110"/>
      <c r="AD1006" s="109"/>
      <c r="AE1006" s="109"/>
      <c r="AF1006" s="109"/>
      <c r="AG1006" s="109"/>
      <c r="AH1006" s="109"/>
      <c r="AI1006" s="109"/>
      <c r="AJ1006" s="109"/>
      <c r="AK1006" s="109"/>
    </row>
    <row r="1007" spans="1:37" ht="12.75">
      <c r="A1007" s="109"/>
      <c r="B1007" s="111"/>
      <c r="C1007" s="111"/>
      <c r="D1007" s="109"/>
      <c r="E1007" s="110"/>
      <c r="F1007" s="110"/>
      <c r="G1007" s="110"/>
      <c r="H1007" s="110"/>
      <c r="I1007" s="110"/>
      <c r="J1007" s="110"/>
      <c r="K1007" s="110"/>
      <c r="L1007" s="110"/>
      <c r="M1007" s="110"/>
      <c r="N1007" s="110"/>
      <c r="O1007" s="110"/>
      <c r="P1007" s="110"/>
      <c r="Q1007" s="110"/>
      <c r="R1007" s="110"/>
      <c r="S1007" s="110"/>
      <c r="T1007" s="110"/>
      <c r="U1007" s="110"/>
      <c r="V1007" s="110"/>
      <c r="W1007" s="110"/>
      <c r="X1007" s="110"/>
      <c r="Y1007" s="110"/>
      <c r="Z1007" s="110"/>
      <c r="AA1007" s="110"/>
      <c r="AB1007" s="110"/>
      <c r="AC1007" s="110"/>
      <c r="AD1007" s="109"/>
      <c r="AE1007" s="109"/>
      <c r="AF1007" s="109"/>
      <c r="AG1007" s="109"/>
      <c r="AH1007" s="109"/>
      <c r="AI1007" s="109"/>
      <c r="AJ1007" s="109"/>
      <c r="AK1007" s="109"/>
    </row>
    <row r="1008" spans="1:37" ht="12.75">
      <c r="A1008" s="109"/>
      <c r="B1008" s="111"/>
      <c r="C1008" s="111"/>
      <c r="D1008" s="109"/>
      <c r="E1008" s="110"/>
      <c r="F1008" s="110"/>
      <c r="G1008" s="110"/>
      <c r="H1008" s="110"/>
      <c r="I1008" s="110"/>
      <c r="J1008" s="110"/>
      <c r="K1008" s="110"/>
      <c r="L1008" s="110"/>
      <c r="M1008" s="110"/>
      <c r="N1008" s="110"/>
      <c r="O1008" s="110"/>
      <c r="P1008" s="110"/>
      <c r="Q1008" s="110"/>
      <c r="R1008" s="110"/>
      <c r="S1008" s="110"/>
      <c r="T1008" s="110"/>
      <c r="U1008" s="110"/>
      <c r="V1008" s="110"/>
      <c r="W1008" s="110"/>
      <c r="X1008" s="110"/>
      <c r="Y1008" s="110"/>
      <c r="Z1008" s="110"/>
      <c r="AA1008" s="110"/>
      <c r="AB1008" s="110"/>
      <c r="AC1008" s="110"/>
      <c r="AD1008" s="109"/>
      <c r="AE1008" s="109"/>
      <c r="AF1008" s="109"/>
      <c r="AG1008" s="109"/>
      <c r="AH1008" s="109"/>
      <c r="AI1008" s="109"/>
      <c r="AJ1008" s="109"/>
      <c r="AK1008" s="109"/>
    </row>
    <row r="1009" spans="1:37" ht="12.75">
      <c r="A1009" s="109"/>
      <c r="B1009" s="111"/>
      <c r="C1009" s="111"/>
      <c r="D1009" s="109"/>
      <c r="E1009" s="110"/>
      <c r="F1009" s="110"/>
      <c r="G1009" s="110"/>
      <c r="H1009" s="110"/>
      <c r="I1009" s="110"/>
      <c r="J1009" s="110"/>
      <c r="K1009" s="110"/>
      <c r="L1009" s="110"/>
      <c r="M1009" s="110"/>
      <c r="N1009" s="110"/>
      <c r="O1009" s="110"/>
      <c r="P1009" s="110"/>
      <c r="Q1009" s="110"/>
      <c r="R1009" s="110"/>
      <c r="S1009" s="110"/>
      <c r="T1009" s="110"/>
      <c r="U1009" s="110"/>
      <c r="V1009" s="110"/>
      <c r="W1009" s="110"/>
      <c r="X1009" s="110"/>
      <c r="Y1009" s="110"/>
      <c r="Z1009" s="110"/>
      <c r="AA1009" s="110"/>
      <c r="AB1009" s="110"/>
      <c r="AC1009" s="110"/>
      <c r="AD1009" s="109"/>
      <c r="AE1009" s="109"/>
      <c r="AF1009" s="109"/>
      <c r="AG1009" s="109"/>
      <c r="AH1009" s="109"/>
      <c r="AI1009" s="109"/>
      <c r="AJ1009" s="109"/>
      <c r="AK1009" s="109"/>
    </row>
    <row r="1010" spans="1:37" ht="12.75">
      <c r="A1010" s="109"/>
      <c r="B1010" s="111"/>
      <c r="C1010" s="111"/>
      <c r="D1010" s="109"/>
      <c r="E1010" s="110"/>
      <c r="F1010" s="110"/>
      <c r="G1010" s="110"/>
      <c r="H1010" s="110"/>
      <c r="I1010" s="110"/>
      <c r="J1010" s="110"/>
      <c r="K1010" s="110"/>
      <c r="L1010" s="110"/>
      <c r="M1010" s="110"/>
      <c r="N1010" s="110"/>
      <c r="O1010" s="110"/>
      <c r="P1010" s="110"/>
      <c r="Q1010" s="110"/>
      <c r="R1010" s="110"/>
      <c r="S1010" s="110"/>
      <c r="T1010" s="110"/>
      <c r="U1010" s="110"/>
      <c r="V1010" s="110"/>
      <c r="W1010" s="110"/>
      <c r="X1010" s="110"/>
      <c r="Y1010" s="110"/>
      <c r="Z1010" s="110"/>
      <c r="AA1010" s="110"/>
      <c r="AB1010" s="110"/>
      <c r="AC1010" s="110"/>
      <c r="AD1010" s="109"/>
      <c r="AE1010" s="109"/>
      <c r="AF1010" s="109"/>
      <c r="AG1010" s="109"/>
      <c r="AH1010" s="109"/>
      <c r="AI1010" s="109"/>
      <c r="AJ1010" s="109"/>
      <c r="AK1010" s="109"/>
    </row>
    <row r="1011" spans="1:37" ht="12.75">
      <c r="A1011" s="109"/>
      <c r="B1011" s="111"/>
      <c r="C1011" s="111"/>
      <c r="D1011" s="109"/>
      <c r="E1011" s="110"/>
      <c r="F1011" s="110"/>
      <c r="G1011" s="110"/>
      <c r="H1011" s="110"/>
      <c r="I1011" s="110"/>
      <c r="J1011" s="110"/>
      <c r="K1011" s="110"/>
      <c r="L1011" s="110"/>
      <c r="M1011" s="110"/>
      <c r="N1011" s="110"/>
      <c r="O1011" s="110"/>
      <c r="P1011" s="110"/>
      <c r="Q1011" s="110"/>
      <c r="R1011" s="110"/>
      <c r="S1011" s="110"/>
      <c r="T1011" s="110"/>
      <c r="U1011" s="110"/>
      <c r="V1011" s="110"/>
      <c r="W1011" s="110"/>
      <c r="X1011" s="110"/>
      <c r="Y1011" s="110"/>
      <c r="Z1011" s="110"/>
      <c r="AA1011" s="110"/>
      <c r="AB1011" s="110"/>
      <c r="AC1011" s="110"/>
      <c r="AD1011" s="109"/>
      <c r="AE1011" s="109"/>
      <c r="AF1011" s="109"/>
      <c r="AG1011" s="109"/>
      <c r="AH1011" s="109"/>
      <c r="AI1011" s="109"/>
      <c r="AJ1011" s="109"/>
      <c r="AK1011" s="109"/>
    </row>
    <row r="1012" spans="1:37" ht="12.75">
      <c r="A1012" s="109"/>
      <c r="B1012" s="111"/>
      <c r="C1012" s="111"/>
      <c r="D1012" s="109"/>
      <c r="E1012" s="110"/>
      <c r="F1012" s="110"/>
      <c r="G1012" s="110"/>
      <c r="H1012" s="110"/>
      <c r="I1012" s="110"/>
      <c r="J1012" s="110"/>
      <c r="K1012" s="110"/>
      <c r="L1012" s="110"/>
      <c r="M1012" s="110"/>
      <c r="N1012" s="110"/>
      <c r="O1012" s="110"/>
      <c r="P1012" s="110"/>
      <c r="Q1012" s="110"/>
      <c r="R1012" s="110"/>
      <c r="S1012" s="110"/>
      <c r="T1012" s="110"/>
      <c r="U1012" s="110"/>
      <c r="V1012" s="110"/>
      <c r="W1012" s="110"/>
      <c r="X1012" s="110"/>
      <c r="Y1012" s="110"/>
      <c r="Z1012" s="110"/>
      <c r="AA1012" s="110"/>
      <c r="AB1012" s="110"/>
      <c r="AC1012" s="110"/>
      <c r="AD1012" s="109"/>
      <c r="AE1012" s="109"/>
      <c r="AF1012" s="109"/>
      <c r="AG1012" s="109"/>
      <c r="AH1012" s="109"/>
      <c r="AI1012" s="109"/>
      <c r="AJ1012" s="109"/>
      <c r="AK1012" s="109"/>
    </row>
    <row r="1013" spans="1:37" ht="12.75">
      <c r="A1013" s="109"/>
      <c r="B1013" s="111"/>
      <c r="C1013" s="111"/>
      <c r="D1013" s="109"/>
      <c r="E1013" s="110"/>
      <c r="F1013" s="110"/>
      <c r="G1013" s="110"/>
      <c r="H1013" s="110"/>
      <c r="I1013" s="110"/>
      <c r="J1013" s="110"/>
      <c r="K1013" s="110"/>
      <c r="L1013" s="110"/>
      <c r="M1013" s="110"/>
      <c r="N1013" s="110"/>
      <c r="O1013" s="110"/>
      <c r="P1013" s="110"/>
      <c r="Q1013" s="110"/>
      <c r="R1013" s="110"/>
      <c r="S1013" s="110"/>
      <c r="T1013" s="110"/>
      <c r="U1013" s="110"/>
      <c r="V1013" s="110"/>
      <c r="W1013" s="110"/>
      <c r="X1013" s="110"/>
      <c r="Y1013" s="110"/>
      <c r="Z1013" s="110"/>
      <c r="AA1013" s="110"/>
      <c r="AB1013" s="110"/>
      <c r="AC1013" s="110"/>
      <c r="AD1013" s="109"/>
      <c r="AE1013" s="109"/>
      <c r="AF1013" s="109"/>
      <c r="AG1013" s="109"/>
      <c r="AH1013" s="109"/>
      <c r="AI1013" s="109"/>
      <c r="AJ1013" s="109"/>
      <c r="AK1013" s="109"/>
    </row>
    <row r="1014" spans="1:37" ht="12.75">
      <c r="A1014" s="109"/>
      <c r="B1014" s="111"/>
      <c r="C1014" s="111"/>
      <c r="D1014" s="109"/>
      <c r="E1014" s="110"/>
      <c r="F1014" s="110"/>
      <c r="G1014" s="110"/>
      <c r="H1014" s="110"/>
      <c r="I1014" s="110"/>
      <c r="J1014" s="110"/>
      <c r="K1014" s="110"/>
      <c r="L1014" s="110"/>
      <c r="M1014" s="110"/>
      <c r="N1014" s="110"/>
      <c r="O1014" s="110"/>
      <c r="P1014" s="110"/>
      <c r="Q1014" s="110"/>
      <c r="R1014" s="110"/>
      <c r="S1014" s="110"/>
      <c r="T1014" s="110"/>
      <c r="U1014" s="110"/>
      <c r="V1014" s="110"/>
      <c r="W1014" s="110"/>
      <c r="X1014" s="110"/>
      <c r="Y1014" s="110"/>
      <c r="Z1014" s="110"/>
      <c r="AA1014" s="110"/>
      <c r="AB1014" s="110"/>
      <c r="AC1014" s="110"/>
      <c r="AD1014" s="109"/>
      <c r="AE1014" s="109"/>
      <c r="AF1014" s="109"/>
      <c r="AG1014" s="109"/>
      <c r="AH1014" s="109"/>
      <c r="AI1014" s="109"/>
      <c r="AJ1014" s="109"/>
      <c r="AK1014" s="109"/>
    </row>
    <row r="1015" spans="1:37" ht="12.75">
      <c r="A1015" s="109"/>
      <c r="B1015" s="111"/>
      <c r="C1015" s="111"/>
      <c r="D1015" s="109"/>
      <c r="E1015" s="110"/>
      <c r="F1015" s="110"/>
      <c r="G1015" s="110"/>
      <c r="H1015" s="110"/>
      <c r="I1015" s="110"/>
      <c r="J1015" s="110"/>
      <c r="K1015" s="110"/>
      <c r="L1015" s="110"/>
      <c r="M1015" s="110"/>
      <c r="N1015" s="110"/>
      <c r="O1015" s="110"/>
      <c r="P1015" s="110"/>
      <c r="Q1015" s="110"/>
      <c r="R1015" s="110"/>
      <c r="S1015" s="110"/>
      <c r="T1015" s="110"/>
      <c r="U1015" s="110"/>
      <c r="V1015" s="110"/>
      <c r="W1015" s="110"/>
      <c r="X1015" s="110"/>
      <c r="Y1015" s="110"/>
      <c r="Z1015" s="110"/>
      <c r="AA1015" s="110"/>
      <c r="AB1015" s="110"/>
      <c r="AC1015" s="110"/>
      <c r="AD1015" s="109"/>
      <c r="AE1015" s="109"/>
      <c r="AF1015" s="109"/>
      <c r="AG1015" s="109"/>
      <c r="AH1015" s="109"/>
      <c r="AI1015" s="109"/>
      <c r="AJ1015" s="109"/>
      <c r="AK1015" s="109"/>
    </row>
    <row r="1016" spans="1:37" ht="12.75">
      <c r="A1016" s="109"/>
      <c r="B1016" s="111"/>
      <c r="C1016" s="111"/>
      <c r="D1016" s="109"/>
      <c r="E1016" s="110"/>
      <c r="F1016" s="110"/>
      <c r="G1016" s="110"/>
      <c r="H1016" s="110"/>
      <c r="I1016" s="110"/>
      <c r="J1016" s="110"/>
      <c r="K1016" s="110"/>
      <c r="L1016" s="110"/>
      <c r="M1016" s="110"/>
      <c r="N1016" s="110"/>
      <c r="O1016" s="110"/>
      <c r="P1016" s="110"/>
      <c r="Q1016" s="110"/>
      <c r="R1016" s="110"/>
      <c r="S1016" s="110"/>
      <c r="T1016" s="110"/>
      <c r="U1016" s="110"/>
      <c r="V1016" s="110"/>
      <c r="W1016" s="110"/>
      <c r="X1016" s="110"/>
      <c r="Y1016" s="110"/>
      <c r="Z1016" s="110"/>
      <c r="AA1016" s="110"/>
      <c r="AB1016" s="110"/>
      <c r="AC1016" s="110"/>
      <c r="AD1016" s="109"/>
      <c r="AE1016" s="109"/>
      <c r="AF1016" s="109"/>
      <c r="AG1016" s="109"/>
      <c r="AH1016" s="109"/>
      <c r="AI1016" s="109"/>
      <c r="AJ1016" s="109"/>
      <c r="AK1016" s="109"/>
    </row>
    <row r="1017" spans="1:37" ht="12.75">
      <c r="A1017" s="109"/>
      <c r="B1017" s="111"/>
      <c r="C1017" s="111"/>
      <c r="D1017" s="109"/>
      <c r="E1017" s="110"/>
      <c r="F1017" s="110"/>
      <c r="G1017" s="110"/>
      <c r="H1017" s="110"/>
      <c r="I1017" s="110"/>
      <c r="J1017" s="110"/>
      <c r="K1017" s="110"/>
      <c r="L1017" s="110"/>
      <c r="M1017" s="110"/>
      <c r="N1017" s="110"/>
      <c r="O1017" s="110"/>
      <c r="P1017" s="110"/>
      <c r="Q1017" s="110"/>
      <c r="R1017" s="110"/>
      <c r="S1017" s="110"/>
      <c r="T1017" s="110"/>
      <c r="U1017" s="110"/>
      <c r="V1017" s="110"/>
      <c r="W1017" s="110"/>
      <c r="X1017" s="110"/>
      <c r="Y1017" s="110"/>
      <c r="Z1017" s="110"/>
      <c r="AA1017" s="110"/>
      <c r="AB1017" s="110"/>
      <c r="AC1017" s="110"/>
      <c r="AD1017" s="109"/>
      <c r="AE1017" s="109"/>
      <c r="AF1017" s="109"/>
      <c r="AG1017" s="109"/>
      <c r="AH1017" s="109"/>
      <c r="AI1017" s="109"/>
      <c r="AJ1017" s="109"/>
      <c r="AK1017" s="109"/>
    </row>
  </sheetData>
  <mergeCells count="8">
    <mergeCell ref="A29:B29"/>
    <mergeCell ref="A31:B31"/>
    <mergeCell ref="A33:B33"/>
    <mergeCell ref="A1:B1"/>
    <mergeCell ref="D1:H1"/>
    <mergeCell ref="A2:B2"/>
    <mergeCell ref="A3:B3"/>
    <mergeCell ref="A13:B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000"/>
  <sheetViews>
    <sheetView topLeftCell="A49" workbookViewId="0">
      <selection activeCell="D17" sqref="D17"/>
    </sheetView>
  </sheetViews>
  <sheetFormatPr defaultColWidth="12.625" defaultRowHeight="15" customHeight="1"/>
  <cols>
    <col min="1" max="1" width="6.375" customWidth="1"/>
    <col min="2" max="3" width="13.875" customWidth="1"/>
    <col min="4" max="4" width="14.125" customWidth="1"/>
    <col min="5" max="7" width="13.875" customWidth="1"/>
    <col min="8" max="26" width="8.625" customWidth="1"/>
  </cols>
  <sheetData>
    <row r="1" spans="1:7" ht="14.25" customHeight="1">
      <c r="A1" s="62" t="s">
        <v>213</v>
      </c>
      <c r="B1" s="599">
        <v>318</v>
      </c>
      <c r="C1" s="600"/>
      <c r="D1" s="600"/>
      <c r="E1" s="600"/>
      <c r="F1" s="600"/>
      <c r="G1" s="601"/>
    </row>
    <row r="2" spans="1:7" ht="14.25" customHeight="1">
      <c r="A2" s="62"/>
      <c r="B2" s="63" t="s">
        <v>214</v>
      </c>
      <c r="C2" s="63" t="s">
        <v>215</v>
      </c>
      <c r="D2" s="63" t="s">
        <v>216</v>
      </c>
      <c r="E2" s="63" t="s">
        <v>217</v>
      </c>
      <c r="F2" s="63" t="s">
        <v>218</v>
      </c>
      <c r="G2" s="63" t="s">
        <v>219</v>
      </c>
    </row>
    <row r="3" spans="1:7" ht="14.25" customHeight="1">
      <c r="A3" s="64">
        <v>1</v>
      </c>
      <c r="B3" s="142" t="s">
        <v>24</v>
      </c>
      <c r="C3" s="66" t="s">
        <v>24</v>
      </c>
      <c r="D3" s="97" t="s">
        <v>24</v>
      </c>
      <c r="E3" s="67" t="s">
        <v>24</v>
      </c>
      <c r="F3" s="66" t="s">
        <v>24</v>
      </c>
      <c r="G3" s="97" t="s">
        <v>24</v>
      </c>
    </row>
    <row r="4" spans="1:7" ht="14.25" customHeight="1">
      <c r="A4" s="64">
        <v>2</v>
      </c>
      <c r="B4" s="67" t="s">
        <v>32</v>
      </c>
      <c r="C4" s="66" t="s">
        <v>32</v>
      </c>
      <c r="D4" s="66" t="s">
        <v>32</v>
      </c>
      <c r="E4" s="66" t="s">
        <v>32</v>
      </c>
      <c r="F4" s="66" t="s">
        <v>32</v>
      </c>
      <c r="G4" s="66" t="s">
        <v>32</v>
      </c>
    </row>
    <row r="5" spans="1:7" ht="14.25" customHeight="1">
      <c r="A5" s="64">
        <v>3</v>
      </c>
      <c r="B5" s="66" t="s">
        <v>21</v>
      </c>
      <c r="C5" s="66" t="s">
        <v>21</v>
      </c>
      <c r="D5" s="97" t="s">
        <v>21</v>
      </c>
      <c r="E5" s="66" t="s">
        <v>21</v>
      </c>
      <c r="F5" s="66" t="s">
        <v>21</v>
      </c>
      <c r="G5" s="97" t="s">
        <v>21</v>
      </c>
    </row>
    <row r="6" spans="1:7" ht="14.25" customHeight="1">
      <c r="A6" s="64">
        <v>4</v>
      </c>
      <c r="B6" s="66" t="s">
        <v>39</v>
      </c>
      <c r="C6" s="93" t="s">
        <v>39</v>
      </c>
      <c r="D6" s="94" t="s">
        <v>39</v>
      </c>
      <c r="E6" s="70" t="s">
        <v>39</v>
      </c>
      <c r="F6" s="71"/>
      <c r="G6" s="69" t="s">
        <v>39</v>
      </c>
    </row>
    <row r="7" spans="1:7" ht="14.25" customHeight="1">
      <c r="A7" s="64">
        <v>5</v>
      </c>
      <c r="B7" s="66" t="s">
        <v>16</v>
      </c>
      <c r="C7" s="66" t="s">
        <v>16</v>
      </c>
      <c r="D7" s="66" t="s">
        <v>220</v>
      </c>
      <c r="E7" s="66" t="s">
        <v>16</v>
      </c>
      <c r="F7" s="66" t="s">
        <v>16</v>
      </c>
      <c r="G7" s="66" t="s">
        <v>16</v>
      </c>
    </row>
    <row r="8" spans="1:7" ht="14.25" customHeight="1">
      <c r="A8" s="64">
        <v>6</v>
      </c>
      <c r="B8" s="66" t="s">
        <v>19</v>
      </c>
      <c r="C8" s="66" t="s">
        <v>221</v>
      </c>
      <c r="D8" s="67" t="s">
        <v>19</v>
      </c>
      <c r="E8" s="66" t="s">
        <v>19</v>
      </c>
      <c r="F8" s="66" t="s">
        <v>19</v>
      </c>
      <c r="G8" s="67" t="s">
        <v>19</v>
      </c>
    </row>
    <row r="9" spans="1:7" ht="14.25" customHeight="1">
      <c r="A9" s="64">
        <v>7</v>
      </c>
      <c r="B9" s="66" t="s">
        <v>57</v>
      </c>
      <c r="C9" s="67" t="s">
        <v>57</v>
      </c>
      <c r="D9" s="67" t="s">
        <v>57</v>
      </c>
      <c r="E9" s="66" t="s">
        <v>57</v>
      </c>
      <c r="F9" s="67" t="s">
        <v>57</v>
      </c>
      <c r="G9" s="67" t="s">
        <v>57</v>
      </c>
    </row>
    <row r="10" spans="1:7" ht="14.25" customHeight="1">
      <c r="A10" s="62" t="s">
        <v>213</v>
      </c>
      <c r="B10" s="599">
        <v>319</v>
      </c>
      <c r="C10" s="600"/>
      <c r="D10" s="600"/>
      <c r="E10" s="600"/>
      <c r="F10" s="600"/>
      <c r="G10" s="601"/>
    </row>
    <row r="11" spans="1:7" ht="14.25" customHeight="1">
      <c r="A11" s="62"/>
      <c r="B11" s="72" t="s">
        <v>214</v>
      </c>
      <c r="C11" s="72" t="s">
        <v>215</v>
      </c>
      <c r="D11" s="72" t="s">
        <v>216</v>
      </c>
      <c r="E11" s="72" t="s">
        <v>217</v>
      </c>
      <c r="F11" s="73" t="s">
        <v>218</v>
      </c>
      <c r="G11" s="73" t="s">
        <v>219</v>
      </c>
    </row>
    <row r="12" spans="1:7" ht="14.25" customHeight="1">
      <c r="A12" s="64">
        <v>1</v>
      </c>
      <c r="B12" s="66" t="s">
        <v>24</v>
      </c>
      <c r="C12" s="66" t="s">
        <v>24</v>
      </c>
      <c r="D12" s="67" t="s">
        <v>24</v>
      </c>
      <c r="E12" s="66" t="s">
        <v>24</v>
      </c>
      <c r="F12" s="66" t="s">
        <v>24</v>
      </c>
      <c r="G12" s="67" t="s">
        <v>24</v>
      </c>
    </row>
    <row r="13" spans="1:7" ht="14.25" customHeight="1">
      <c r="A13" s="64">
        <v>2</v>
      </c>
      <c r="B13" s="66" t="s">
        <v>158</v>
      </c>
      <c r="C13" s="66" t="s">
        <v>32</v>
      </c>
      <c r="D13" s="66" t="s">
        <v>158</v>
      </c>
      <c r="E13" s="66" t="s">
        <v>32</v>
      </c>
      <c r="F13" s="66" t="s">
        <v>32</v>
      </c>
      <c r="G13" s="66" t="s">
        <v>32</v>
      </c>
    </row>
    <row r="14" spans="1:7" ht="14.25" customHeight="1">
      <c r="A14" s="64">
        <v>3</v>
      </c>
      <c r="B14" s="66" t="s">
        <v>21</v>
      </c>
      <c r="C14" s="66" t="s">
        <v>21</v>
      </c>
      <c r="D14" s="74" t="s">
        <v>21</v>
      </c>
      <c r="E14" s="66" t="s">
        <v>21</v>
      </c>
      <c r="F14" s="66" t="s">
        <v>21</v>
      </c>
      <c r="G14" s="74" t="s">
        <v>21</v>
      </c>
    </row>
    <row r="15" spans="1:7" ht="14.25" customHeight="1">
      <c r="A15" s="64">
        <v>4</v>
      </c>
      <c r="B15" s="70" t="s">
        <v>39</v>
      </c>
      <c r="C15" s="66" t="s">
        <v>39</v>
      </c>
      <c r="D15" s="66" t="s">
        <v>39</v>
      </c>
      <c r="E15" s="70" t="s">
        <v>39</v>
      </c>
      <c r="F15" s="71"/>
      <c r="G15" s="66" t="s">
        <v>39</v>
      </c>
    </row>
    <row r="16" spans="1:7" ht="14.25" customHeight="1">
      <c r="A16" s="64">
        <v>5</v>
      </c>
      <c r="B16" s="66" t="s">
        <v>16</v>
      </c>
      <c r="C16" s="66" t="s">
        <v>16</v>
      </c>
      <c r="D16" s="66" t="s">
        <v>16</v>
      </c>
      <c r="E16" s="66" t="s">
        <v>16</v>
      </c>
      <c r="F16" s="66" t="s">
        <v>16</v>
      </c>
      <c r="G16" s="66" t="s">
        <v>16</v>
      </c>
    </row>
    <row r="17" spans="1:7" ht="14.25" customHeight="1">
      <c r="A17" s="64">
        <v>6</v>
      </c>
      <c r="B17" s="69" t="s">
        <v>19</v>
      </c>
      <c r="C17" s="66" t="s">
        <v>19</v>
      </c>
      <c r="D17" s="67" t="s">
        <v>19</v>
      </c>
      <c r="E17" s="66" t="s">
        <v>19</v>
      </c>
      <c r="F17" s="66" t="s">
        <v>19</v>
      </c>
      <c r="G17" s="67" t="s">
        <v>19</v>
      </c>
    </row>
    <row r="18" spans="1:7" ht="14.25" customHeight="1">
      <c r="A18" s="64">
        <v>7</v>
      </c>
      <c r="B18" s="66" t="s">
        <v>57</v>
      </c>
      <c r="C18" s="67" t="s">
        <v>222</v>
      </c>
      <c r="D18" s="67" t="s">
        <v>57</v>
      </c>
      <c r="E18" s="66" t="s">
        <v>57</v>
      </c>
      <c r="F18" s="67" t="s">
        <v>222</v>
      </c>
      <c r="G18" s="67" t="s">
        <v>57</v>
      </c>
    </row>
    <row r="19" spans="1:7" ht="14.25" customHeight="1">
      <c r="A19" s="62" t="s">
        <v>213</v>
      </c>
      <c r="B19" s="599">
        <v>320</v>
      </c>
      <c r="C19" s="600"/>
      <c r="D19" s="600"/>
      <c r="E19" s="600"/>
      <c r="F19" s="600"/>
      <c r="G19" s="601"/>
    </row>
    <row r="20" spans="1:7" ht="14.25" customHeight="1">
      <c r="A20" s="62"/>
      <c r="B20" s="72" t="s">
        <v>214</v>
      </c>
      <c r="C20" s="72" t="s">
        <v>215</v>
      </c>
      <c r="D20" s="72" t="s">
        <v>216</v>
      </c>
      <c r="E20" s="72" t="s">
        <v>217</v>
      </c>
      <c r="F20" s="73" t="s">
        <v>218</v>
      </c>
      <c r="G20" s="73" t="s">
        <v>219</v>
      </c>
    </row>
    <row r="21" spans="1:7" ht="14.25" customHeight="1">
      <c r="A21" s="64">
        <v>1</v>
      </c>
      <c r="B21" s="66" t="s">
        <v>24</v>
      </c>
      <c r="C21" s="66" t="s">
        <v>24</v>
      </c>
      <c r="D21" s="74" t="s">
        <v>24</v>
      </c>
      <c r="E21" s="65" t="s">
        <v>24</v>
      </c>
      <c r="F21" s="66" t="s">
        <v>24</v>
      </c>
      <c r="G21" s="74" t="s">
        <v>24</v>
      </c>
    </row>
    <row r="22" spans="1:7" ht="14.25" customHeight="1">
      <c r="A22" s="64">
        <v>2</v>
      </c>
      <c r="B22" s="66" t="s">
        <v>158</v>
      </c>
      <c r="C22" s="66" t="s">
        <v>32</v>
      </c>
      <c r="D22" s="75" t="s">
        <v>32</v>
      </c>
      <c r="E22" s="66" t="s">
        <v>32</v>
      </c>
      <c r="F22" s="66" t="s">
        <v>32</v>
      </c>
      <c r="G22" s="75" t="s">
        <v>32</v>
      </c>
    </row>
    <row r="23" spans="1:7" ht="14.25" customHeight="1">
      <c r="A23" s="64">
        <v>3</v>
      </c>
      <c r="B23" s="66" t="s">
        <v>21</v>
      </c>
      <c r="C23" s="66" t="s">
        <v>21</v>
      </c>
      <c r="D23" s="74" t="s">
        <v>21</v>
      </c>
      <c r="E23" s="66" t="s">
        <v>21</v>
      </c>
      <c r="F23" s="66" t="s">
        <v>21</v>
      </c>
      <c r="G23" s="74" t="s">
        <v>21</v>
      </c>
    </row>
    <row r="24" spans="1:7" ht="14.25" customHeight="1">
      <c r="A24" s="64">
        <v>4</v>
      </c>
      <c r="B24" s="70" t="s">
        <v>39</v>
      </c>
      <c r="C24" s="66" t="s">
        <v>39</v>
      </c>
      <c r="D24" s="70" t="s">
        <v>39</v>
      </c>
      <c r="E24" s="66" t="s">
        <v>39</v>
      </c>
      <c r="F24" s="71"/>
      <c r="G24" s="71" t="s">
        <v>39</v>
      </c>
    </row>
    <row r="25" spans="1:7" ht="14.25" customHeight="1">
      <c r="A25" s="64">
        <v>5</v>
      </c>
      <c r="B25" s="68" t="s">
        <v>16</v>
      </c>
      <c r="C25" s="66" t="s">
        <v>16</v>
      </c>
      <c r="D25" s="74" t="s">
        <v>16</v>
      </c>
      <c r="E25" s="66" t="s">
        <v>16</v>
      </c>
      <c r="F25" s="66" t="s">
        <v>16</v>
      </c>
      <c r="G25" s="74" t="s">
        <v>16</v>
      </c>
    </row>
    <row r="26" spans="1:7" ht="14.25" customHeight="1">
      <c r="A26" s="64">
        <v>6</v>
      </c>
      <c r="B26" s="66" t="s">
        <v>19</v>
      </c>
      <c r="C26" s="66" t="s">
        <v>19</v>
      </c>
      <c r="D26" s="67" t="s">
        <v>19</v>
      </c>
      <c r="E26" s="66" t="s">
        <v>19</v>
      </c>
      <c r="F26" s="66" t="s">
        <v>19</v>
      </c>
      <c r="G26" s="67" t="s">
        <v>19</v>
      </c>
    </row>
    <row r="27" spans="1:7" ht="14.25" customHeight="1">
      <c r="A27" s="76">
        <v>7</v>
      </c>
      <c r="B27" s="77" t="s">
        <v>57</v>
      </c>
      <c r="C27" s="78" t="s">
        <v>222</v>
      </c>
      <c r="D27" s="79" t="s">
        <v>57</v>
      </c>
      <c r="E27" s="77" t="s">
        <v>57</v>
      </c>
      <c r="F27" s="78" t="s">
        <v>222</v>
      </c>
      <c r="G27" s="79" t="s">
        <v>57</v>
      </c>
    </row>
    <row r="28" spans="1:7" ht="14.25" customHeight="1">
      <c r="A28" s="62" t="s">
        <v>213</v>
      </c>
      <c r="B28" s="605" t="s">
        <v>223</v>
      </c>
      <c r="C28" s="600"/>
      <c r="D28" s="600"/>
      <c r="E28" s="600"/>
      <c r="F28" s="600"/>
      <c r="G28" s="601"/>
    </row>
    <row r="29" spans="1:7" ht="14.25" customHeight="1">
      <c r="A29" s="62"/>
      <c r="B29" s="63" t="s">
        <v>214</v>
      </c>
      <c r="C29" s="63" t="s">
        <v>215</v>
      </c>
      <c r="D29" s="63" t="s">
        <v>216</v>
      </c>
      <c r="E29" s="63" t="s">
        <v>217</v>
      </c>
      <c r="F29" s="63" t="s">
        <v>218</v>
      </c>
      <c r="G29" s="63" t="s">
        <v>219</v>
      </c>
    </row>
    <row r="30" spans="1:7" ht="14.25" customHeight="1">
      <c r="A30" s="64">
        <v>1</v>
      </c>
      <c r="B30" s="67" t="s">
        <v>24</v>
      </c>
      <c r="C30" s="66" t="s">
        <v>24</v>
      </c>
      <c r="D30" s="67" t="s">
        <v>24</v>
      </c>
      <c r="E30" s="66" t="s">
        <v>24</v>
      </c>
      <c r="F30" s="66" t="s">
        <v>24</v>
      </c>
      <c r="G30" s="67" t="s">
        <v>24</v>
      </c>
    </row>
    <row r="31" spans="1:7" ht="14.25" customHeight="1">
      <c r="A31" s="64">
        <v>2</v>
      </c>
      <c r="B31" s="66" t="s">
        <v>158</v>
      </c>
      <c r="C31" s="66" t="s">
        <v>32</v>
      </c>
      <c r="D31" s="97" t="s">
        <v>158</v>
      </c>
      <c r="E31" s="66" t="s">
        <v>32</v>
      </c>
      <c r="F31" s="66" t="s">
        <v>32</v>
      </c>
      <c r="G31" s="97" t="s">
        <v>32</v>
      </c>
    </row>
    <row r="32" spans="1:7" ht="14.25" customHeight="1">
      <c r="A32" s="64">
        <v>3</v>
      </c>
      <c r="B32" s="66" t="s">
        <v>21</v>
      </c>
      <c r="C32" s="66" t="s">
        <v>21</v>
      </c>
      <c r="D32" s="97" t="s">
        <v>21</v>
      </c>
      <c r="E32" s="66" t="s">
        <v>21</v>
      </c>
      <c r="F32" s="66" t="s">
        <v>21</v>
      </c>
      <c r="G32" s="97" t="s">
        <v>21</v>
      </c>
    </row>
    <row r="33" spans="1:7" ht="14.25" customHeight="1">
      <c r="A33" s="64">
        <v>4</v>
      </c>
      <c r="B33" s="71" t="s">
        <v>39</v>
      </c>
      <c r="C33" s="66" t="s">
        <v>39</v>
      </c>
      <c r="D33" s="67" t="s">
        <v>39</v>
      </c>
      <c r="E33" s="71" t="s">
        <v>39</v>
      </c>
      <c r="F33" s="71"/>
      <c r="G33" s="67" t="s">
        <v>39</v>
      </c>
    </row>
    <row r="34" spans="1:7" ht="14.25" customHeight="1">
      <c r="A34" s="64">
        <v>5</v>
      </c>
      <c r="B34" s="66" t="s">
        <v>16</v>
      </c>
      <c r="C34" s="66" t="s">
        <v>16</v>
      </c>
      <c r="D34" s="67" t="s">
        <v>16</v>
      </c>
      <c r="E34" s="66" t="s">
        <v>16</v>
      </c>
      <c r="F34" s="66" t="s">
        <v>16</v>
      </c>
      <c r="G34" s="67" t="s">
        <v>16</v>
      </c>
    </row>
    <row r="35" spans="1:7" ht="14.25" customHeight="1">
      <c r="A35" s="64">
        <v>6</v>
      </c>
      <c r="B35" s="69" t="s">
        <v>19</v>
      </c>
      <c r="C35" s="66" t="s">
        <v>19</v>
      </c>
      <c r="D35" s="66" t="s">
        <v>19</v>
      </c>
      <c r="E35" s="66" t="s">
        <v>19</v>
      </c>
      <c r="F35" s="66" t="s">
        <v>19</v>
      </c>
      <c r="G35" s="67" t="s">
        <v>19</v>
      </c>
    </row>
    <row r="36" spans="1:7" ht="14.25" customHeight="1">
      <c r="A36" s="64">
        <v>7</v>
      </c>
      <c r="B36" s="67" t="s">
        <v>57</v>
      </c>
      <c r="C36" s="67" t="s">
        <v>222</v>
      </c>
      <c r="D36" s="67" t="s">
        <v>57</v>
      </c>
      <c r="E36" s="67" t="s">
        <v>57</v>
      </c>
      <c r="F36" s="66" t="s">
        <v>222</v>
      </c>
      <c r="G36" s="67" t="s">
        <v>57</v>
      </c>
    </row>
    <row r="37" spans="1:7" ht="14.25" customHeight="1">
      <c r="A37" s="80"/>
      <c r="B37" s="81"/>
      <c r="C37" s="81"/>
      <c r="D37" s="81"/>
      <c r="E37" s="81"/>
      <c r="F37" s="81"/>
      <c r="G37" s="81"/>
    </row>
    <row r="38" spans="1:7" ht="14.25" customHeight="1">
      <c r="A38" s="80"/>
      <c r="B38" s="81"/>
      <c r="C38" s="81"/>
      <c r="D38" s="82" t="s">
        <v>224</v>
      </c>
      <c r="E38" s="81"/>
      <c r="F38" s="81"/>
      <c r="G38" s="81"/>
    </row>
    <row r="39" spans="1:7" ht="14.25" customHeight="1">
      <c r="A39" s="83"/>
      <c r="B39" s="83"/>
      <c r="C39" s="83"/>
      <c r="D39" s="83"/>
      <c r="E39" s="83"/>
      <c r="F39" s="83"/>
      <c r="G39" s="83"/>
    </row>
    <row r="40" spans="1:7" ht="14.25" customHeight="1">
      <c r="A40" s="84" t="s">
        <v>213</v>
      </c>
      <c r="B40" s="602" t="s">
        <v>225</v>
      </c>
      <c r="C40" s="603"/>
      <c r="D40" s="603"/>
      <c r="E40" s="603"/>
      <c r="F40" s="603"/>
      <c r="G40" s="604"/>
    </row>
    <row r="41" spans="1:7" ht="14.25" customHeight="1">
      <c r="A41" s="62"/>
      <c r="B41" s="63" t="s">
        <v>214</v>
      </c>
      <c r="C41" s="63" t="s">
        <v>215</v>
      </c>
      <c r="D41" s="63" t="s">
        <v>216</v>
      </c>
      <c r="E41" s="63" t="s">
        <v>217</v>
      </c>
      <c r="F41" s="63" t="s">
        <v>218</v>
      </c>
      <c r="G41" s="63" t="s">
        <v>219</v>
      </c>
    </row>
    <row r="42" spans="1:7" ht="14.25" customHeight="1">
      <c r="A42" s="85">
        <v>1</v>
      </c>
      <c r="B42" s="86" t="s">
        <v>35</v>
      </c>
      <c r="C42" s="86" t="s">
        <v>35</v>
      </c>
      <c r="D42" s="86" t="s">
        <v>35</v>
      </c>
      <c r="E42" s="65" t="s">
        <v>35</v>
      </c>
      <c r="F42" s="87" t="s">
        <v>35</v>
      </c>
      <c r="G42" s="87" t="s">
        <v>35</v>
      </c>
    </row>
    <row r="43" spans="1:7" ht="14.25" customHeight="1">
      <c r="A43" s="64">
        <v>2</v>
      </c>
      <c r="B43" s="67" t="s">
        <v>28</v>
      </c>
      <c r="C43" s="66" t="s">
        <v>28</v>
      </c>
      <c r="D43" s="68" t="s">
        <v>28</v>
      </c>
      <c r="E43" s="66" t="s">
        <v>28</v>
      </c>
      <c r="F43" s="66" t="s">
        <v>28</v>
      </c>
      <c r="G43" s="88" t="s">
        <v>28</v>
      </c>
    </row>
    <row r="44" spans="1:7" ht="14.25" customHeight="1">
      <c r="A44" s="64">
        <v>3</v>
      </c>
      <c r="B44" s="66" t="s">
        <v>41</v>
      </c>
      <c r="C44" s="66" t="s">
        <v>41</v>
      </c>
      <c r="D44" s="68" t="s">
        <v>41</v>
      </c>
      <c r="E44" s="66" t="s">
        <v>41</v>
      </c>
      <c r="F44" s="66" t="s">
        <v>41</v>
      </c>
      <c r="G44" s="66" t="s">
        <v>41</v>
      </c>
    </row>
    <row r="45" spans="1:7" ht="14.25" customHeight="1">
      <c r="A45" s="64">
        <v>4</v>
      </c>
      <c r="B45" s="89" t="s">
        <v>156</v>
      </c>
      <c r="C45" s="67" t="s">
        <v>156</v>
      </c>
      <c r="D45" s="71" t="s">
        <v>156</v>
      </c>
      <c r="E45" s="74" t="s">
        <v>156</v>
      </c>
      <c r="F45" s="71" t="s">
        <v>156</v>
      </c>
      <c r="G45" s="71" t="s">
        <v>156</v>
      </c>
    </row>
    <row r="46" spans="1:7" ht="14.25" customHeight="1">
      <c r="A46" s="83"/>
      <c r="B46" s="83"/>
      <c r="C46" s="83"/>
      <c r="D46" s="83"/>
      <c r="E46" s="83"/>
      <c r="F46" s="83"/>
      <c r="G46" s="83"/>
    </row>
    <row r="47" spans="1:7" ht="14.25" customHeight="1">
      <c r="A47" s="84" t="s">
        <v>213</v>
      </c>
      <c r="B47" s="602" t="s">
        <v>226</v>
      </c>
      <c r="C47" s="603"/>
      <c r="D47" s="603"/>
      <c r="E47" s="603"/>
      <c r="F47" s="603"/>
      <c r="G47" s="604"/>
    </row>
    <row r="48" spans="1:7" ht="14.25" customHeight="1">
      <c r="A48" s="62"/>
      <c r="B48" s="63" t="s">
        <v>214</v>
      </c>
      <c r="C48" s="63" t="s">
        <v>215</v>
      </c>
      <c r="D48" s="63" t="s">
        <v>216</v>
      </c>
      <c r="E48" s="63" t="s">
        <v>217</v>
      </c>
      <c r="F48" s="63" t="s">
        <v>218</v>
      </c>
      <c r="G48" s="63" t="s">
        <v>219</v>
      </c>
    </row>
    <row r="49" spans="1:7" ht="14.25" customHeight="1">
      <c r="A49" s="85">
        <v>1</v>
      </c>
      <c r="B49" s="146" t="s">
        <v>35</v>
      </c>
      <c r="C49" s="104" t="s">
        <v>35</v>
      </c>
      <c r="D49" s="86" t="s">
        <v>35</v>
      </c>
      <c r="E49" s="65" t="s">
        <v>35</v>
      </c>
      <c r="F49" s="87" t="s">
        <v>35</v>
      </c>
      <c r="G49" s="87" t="s">
        <v>35</v>
      </c>
    </row>
    <row r="50" spans="1:7" ht="14.25" customHeight="1">
      <c r="A50" s="64">
        <v>2</v>
      </c>
      <c r="B50" s="107" t="s">
        <v>28</v>
      </c>
      <c r="C50" s="66" t="s">
        <v>28</v>
      </c>
      <c r="D50" s="68" t="s">
        <v>28</v>
      </c>
      <c r="E50" s="66" t="s">
        <v>28</v>
      </c>
      <c r="F50" s="66" t="s">
        <v>28</v>
      </c>
      <c r="G50" s="88" t="s">
        <v>28</v>
      </c>
    </row>
    <row r="51" spans="1:7" ht="14.25" customHeight="1">
      <c r="A51" s="64">
        <v>3</v>
      </c>
      <c r="B51" s="107" t="s">
        <v>41</v>
      </c>
      <c r="C51" s="97" t="s">
        <v>41</v>
      </c>
      <c r="D51" s="66" t="s">
        <v>41</v>
      </c>
      <c r="E51" s="66" t="s">
        <v>41</v>
      </c>
      <c r="F51" s="66" t="s">
        <v>41</v>
      </c>
      <c r="G51" s="67" t="s">
        <v>41</v>
      </c>
    </row>
    <row r="52" spans="1:7" ht="14.25" customHeight="1">
      <c r="A52" s="64">
        <v>4</v>
      </c>
      <c r="B52" s="71" t="s">
        <v>156</v>
      </c>
      <c r="C52" s="67" t="s">
        <v>156</v>
      </c>
      <c r="D52" s="71" t="s">
        <v>156</v>
      </c>
      <c r="E52" s="67" t="s">
        <v>156</v>
      </c>
      <c r="F52" s="71" t="s">
        <v>156</v>
      </c>
      <c r="G52" s="71" t="s">
        <v>156</v>
      </c>
    </row>
    <row r="53" spans="1:7" ht="14.25" customHeight="1">
      <c r="A53" s="83"/>
      <c r="B53" s="83"/>
      <c r="C53" s="83"/>
      <c r="D53" s="83"/>
      <c r="E53" s="83"/>
      <c r="F53" s="83"/>
      <c r="G53" s="83"/>
    </row>
    <row r="54" spans="1:7" ht="14.25" customHeight="1">
      <c r="A54" s="83"/>
      <c r="B54" s="83"/>
      <c r="C54" s="83"/>
      <c r="D54" s="83"/>
      <c r="E54" s="83"/>
      <c r="F54" s="83"/>
      <c r="G54" s="83"/>
    </row>
    <row r="55" spans="1:7" ht="14.25" customHeight="1">
      <c r="A55" s="606" t="s">
        <v>227</v>
      </c>
      <c r="B55" s="607"/>
      <c r="C55" s="607"/>
      <c r="D55" s="607"/>
      <c r="E55" s="607"/>
      <c r="F55" s="607"/>
      <c r="G55" s="607"/>
    </row>
    <row r="56" spans="1:7" ht="14.25" customHeight="1">
      <c r="A56" s="62" t="s">
        <v>213</v>
      </c>
      <c r="B56" s="599" t="s">
        <v>228</v>
      </c>
      <c r="C56" s="600"/>
      <c r="D56" s="600"/>
      <c r="E56" s="600"/>
      <c r="F56" s="600"/>
      <c r="G56" s="601"/>
    </row>
    <row r="57" spans="1:7" ht="14.25" customHeight="1">
      <c r="A57" s="62"/>
      <c r="B57" s="63" t="s">
        <v>214</v>
      </c>
      <c r="C57" s="63" t="s">
        <v>215</v>
      </c>
      <c r="D57" s="63" t="s">
        <v>216</v>
      </c>
      <c r="E57" s="63" t="s">
        <v>217</v>
      </c>
      <c r="F57" s="63" t="s">
        <v>218</v>
      </c>
      <c r="G57" s="63" t="s">
        <v>219</v>
      </c>
    </row>
    <row r="58" spans="1:7" ht="14.25" customHeight="1">
      <c r="A58" s="64">
        <v>1</v>
      </c>
      <c r="B58" s="74" t="s">
        <v>24</v>
      </c>
      <c r="C58" s="74" t="s">
        <v>24</v>
      </c>
      <c r="D58" s="67" t="s">
        <v>24</v>
      </c>
      <c r="E58" s="74" t="s">
        <v>24</v>
      </c>
      <c r="F58" s="74" t="s">
        <v>24</v>
      </c>
      <c r="G58" s="67" t="s">
        <v>24</v>
      </c>
    </row>
    <row r="59" spans="1:7" ht="14.25" customHeight="1">
      <c r="A59" s="64">
        <v>2</v>
      </c>
      <c r="B59" s="74" t="s">
        <v>158</v>
      </c>
      <c r="C59" s="74" t="s">
        <v>32</v>
      </c>
      <c r="D59" s="74" t="s">
        <v>158</v>
      </c>
      <c r="E59" s="74" t="s">
        <v>32</v>
      </c>
      <c r="F59" s="74" t="s">
        <v>32</v>
      </c>
      <c r="G59" s="74" t="s">
        <v>32</v>
      </c>
    </row>
    <row r="60" spans="1:7" ht="14.25" customHeight="1">
      <c r="A60" s="64">
        <v>3</v>
      </c>
      <c r="B60" s="74" t="s">
        <v>21</v>
      </c>
      <c r="C60" s="74" t="s">
        <v>21</v>
      </c>
      <c r="D60" s="97" t="s">
        <v>21</v>
      </c>
      <c r="E60" s="74" t="s">
        <v>21</v>
      </c>
      <c r="F60" s="74" t="s">
        <v>21</v>
      </c>
      <c r="G60" s="97" t="s">
        <v>21</v>
      </c>
    </row>
    <row r="61" spans="1:7" ht="14.25" customHeight="1">
      <c r="A61" s="64">
        <v>4</v>
      </c>
      <c r="B61" s="89" t="s">
        <v>39</v>
      </c>
      <c r="C61" s="96" t="s">
        <v>39</v>
      </c>
      <c r="D61" s="74" t="s">
        <v>39</v>
      </c>
      <c r="E61" s="89" t="s">
        <v>39</v>
      </c>
      <c r="F61" s="71"/>
      <c r="G61" s="74" t="s">
        <v>39</v>
      </c>
    </row>
    <row r="62" spans="1:7" ht="14.25" customHeight="1">
      <c r="A62" s="64">
        <v>5</v>
      </c>
      <c r="B62" s="74" t="s">
        <v>16</v>
      </c>
      <c r="C62" s="74" t="s">
        <v>16</v>
      </c>
      <c r="D62" s="74" t="s">
        <v>16</v>
      </c>
      <c r="E62" s="74" t="s">
        <v>16</v>
      </c>
      <c r="F62" s="74" t="s">
        <v>16</v>
      </c>
      <c r="G62" s="74" t="s">
        <v>16</v>
      </c>
    </row>
    <row r="63" spans="1:7" ht="14.25" customHeight="1">
      <c r="A63" s="64">
        <v>6</v>
      </c>
      <c r="B63" s="90" t="s">
        <v>19</v>
      </c>
      <c r="C63" s="74" t="s">
        <v>19</v>
      </c>
      <c r="D63" s="67" t="s">
        <v>19</v>
      </c>
      <c r="E63" s="74" t="s">
        <v>19</v>
      </c>
      <c r="F63" s="74" t="s">
        <v>19</v>
      </c>
      <c r="G63" s="67" t="s">
        <v>19</v>
      </c>
    </row>
    <row r="64" spans="1:7" ht="14.25" customHeight="1">
      <c r="A64" s="64">
        <v>7</v>
      </c>
      <c r="B64" s="74" t="s">
        <v>57</v>
      </c>
      <c r="C64" s="67" t="s">
        <v>222</v>
      </c>
      <c r="D64" s="74" t="s">
        <v>57</v>
      </c>
      <c r="E64" s="74" t="s">
        <v>57</v>
      </c>
      <c r="F64" s="67" t="s">
        <v>222</v>
      </c>
      <c r="G64" s="74" t="s">
        <v>57</v>
      </c>
    </row>
    <row r="65" spans="1:7" ht="14.25" customHeight="1">
      <c r="A65" s="80"/>
      <c r="B65" s="81"/>
      <c r="C65" s="81"/>
      <c r="D65" s="81"/>
      <c r="E65" s="81"/>
      <c r="F65" s="81"/>
      <c r="G65" s="81"/>
    </row>
    <row r="66" spans="1:7" ht="14.25" customHeight="1">
      <c r="A66" s="80"/>
      <c r="B66" s="81"/>
      <c r="C66" s="81"/>
      <c r="D66" s="82" t="s">
        <v>224</v>
      </c>
      <c r="E66" s="81"/>
      <c r="F66" s="81"/>
      <c r="G66" s="81"/>
    </row>
    <row r="67" spans="1:7" ht="14.25" customHeight="1">
      <c r="A67" s="83"/>
      <c r="B67" s="83"/>
      <c r="C67" s="83"/>
      <c r="D67" s="83"/>
      <c r="E67" s="83"/>
      <c r="F67" s="83"/>
      <c r="G67" s="83"/>
    </row>
    <row r="68" spans="1:7" ht="14.25" customHeight="1">
      <c r="A68" s="84" t="s">
        <v>213</v>
      </c>
      <c r="B68" s="602" t="s">
        <v>229</v>
      </c>
      <c r="C68" s="603"/>
      <c r="D68" s="603"/>
      <c r="E68" s="603"/>
      <c r="F68" s="603"/>
      <c r="G68" s="604"/>
    </row>
    <row r="69" spans="1:7" ht="14.25" customHeight="1">
      <c r="A69" s="62"/>
      <c r="B69" s="63" t="s">
        <v>214</v>
      </c>
      <c r="C69" s="63" t="s">
        <v>215</v>
      </c>
      <c r="D69" s="63" t="s">
        <v>216</v>
      </c>
      <c r="E69" s="63" t="s">
        <v>217</v>
      </c>
      <c r="F69" s="63" t="s">
        <v>218</v>
      </c>
      <c r="G69" s="63" t="s">
        <v>219</v>
      </c>
    </row>
    <row r="70" spans="1:7" ht="14.25" customHeight="1">
      <c r="A70" s="85">
        <v>1</v>
      </c>
      <c r="B70" s="91" t="s">
        <v>35</v>
      </c>
      <c r="C70" s="91" t="s">
        <v>35</v>
      </c>
      <c r="D70" s="91" t="s">
        <v>35</v>
      </c>
      <c r="E70" s="92" t="s">
        <v>35</v>
      </c>
      <c r="F70" s="91" t="s">
        <v>35</v>
      </c>
      <c r="G70" s="87" t="s">
        <v>35</v>
      </c>
    </row>
    <row r="71" spans="1:7" ht="14.25" customHeight="1">
      <c r="A71" s="64">
        <v>2</v>
      </c>
      <c r="B71" s="74" t="s">
        <v>28</v>
      </c>
      <c r="C71" s="74" t="s">
        <v>28</v>
      </c>
      <c r="D71" s="95" t="s">
        <v>28</v>
      </c>
      <c r="E71" s="74" t="s">
        <v>28</v>
      </c>
      <c r="F71" s="97" t="s">
        <v>28</v>
      </c>
      <c r="G71" s="88" t="s">
        <v>28</v>
      </c>
    </row>
    <row r="72" spans="1:7" ht="14.25" customHeight="1">
      <c r="A72" s="64">
        <v>3</v>
      </c>
      <c r="B72" s="107" t="s">
        <v>41</v>
      </c>
      <c r="C72" s="74" t="s">
        <v>41</v>
      </c>
      <c r="D72" s="75" t="s">
        <v>41</v>
      </c>
      <c r="E72" s="74" t="s">
        <v>41</v>
      </c>
      <c r="F72" s="103" t="s">
        <v>41</v>
      </c>
      <c r="G72" s="74" t="s">
        <v>41</v>
      </c>
    </row>
    <row r="73" spans="1:7" ht="14.25" customHeight="1">
      <c r="A73" s="64">
        <v>4</v>
      </c>
      <c r="B73" s="89" t="s">
        <v>156</v>
      </c>
      <c r="C73" s="67" t="s">
        <v>156</v>
      </c>
      <c r="D73" s="89" t="s">
        <v>156</v>
      </c>
      <c r="E73" s="67" t="s">
        <v>156</v>
      </c>
      <c r="F73" s="71" t="s">
        <v>156</v>
      </c>
      <c r="G73" s="71" t="s">
        <v>156</v>
      </c>
    </row>
    <row r="74" spans="1:7" ht="14.25" customHeight="1">
      <c r="A74" s="83"/>
      <c r="B74" s="83"/>
      <c r="C74" s="83"/>
      <c r="D74" s="83"/>
      <c r="E74" s="83"/>
      <c r="F74" s="83"/>
      <c r="G74" s="83"/>
    </row>
    <row r="75" spans="1:7" ht="14.25" customHeight="1">
      <c r="A75" s="83"/>
      <c r="B75" s="83"/>
      <c r="C75" s="83"/>
      <c r="D75" s="83"/>
      <c r="E75" s="83"/>
      <c r="F75" s="83"/>
      <c r="G75" s="83"/>
    </row>
    <row r="76" spans="1:7" ht="14.25" customHeight="1">
      <c r="A76" s="83"/>
      <c r="B76" s="83"/>
      <c r="C76" s="83"/>
      <c r="D76" s="83"/>
      <c r="E76" s="83"/>
      <c r="F76" s="83"/>
      <c r="G76" s="83"/>
    </row>
    <row r="77" spans="1:7" ht="14.25" customHeight="1">
      <c r="A77" s="83"/>
      <c r="B77" s="83"/>
      <c r="C77" s="83"/>
      <c r="D77" s="83"/>
      <c r="E77" s="83"/>
      <c r="F77" s="83"/>
      <c r="G77" s="83"/>
    </row>
    <row r="78" spans="1:7" ht="14.25" customHeight="1">
      <c r="A78" s="83"/>
      <c r="B78" s="83"/>
      <c r="C78" s="83"/>
      <c r="D78" s="83"/>
      <c r="E78" s="83"/>
      <c r="F78" s="83"/>
      <c r="G78" s="83"/>
    </row>
    <row r="79" spans="1:7" ht="14.25" customHeight="1">
      <c r="A79" s="83"/>
      <c r="B79" s="83"/>
      <c r="C79" s="83"/>
      <c r="D79" s="83"/>
      <c r="E79" s="83"/>
      <c r="F79" s="83"/>
      <c r="G79" s="83"/>
    </row>
    <row r="80" spans="1:7" ht="14.25" customHeight="1">
      <c r="A80" s="83"/>
      <c r="B80" s="83"/>
      <c r="C80" s="83"/>
      <c r="D80" s="83"/>
      <c r="E80" s="83"/>
      <c r="F80" s="83"/>
      <c r="G80" s="83"/>
    </row>
    <row r="81" spans="1:7" ht="14.25" customHeight="1">
      <c r="A81" s="83"/>
      <c r="B81" s="83"/>
      <c r="C81" s="83"/>
      <c r="D81" s="83"/>
      <c r="E81" s="83"/>
      <c r="F81" s="83"/>
      <c r="G81" s="83"/>
    </row>
    <row r="82" spans="1:7" ht="14.25" customHeight="1">
      <c r="A82" s="83"/>
      <c r="B82" s="83"/>
      <c r="C82" s="83"/>
      <c r="D82" s="83"/>
      <c r="E82" s="83"/>
      <c r="F82" s="83"/>
      <c r="G82" s="83"/>
    </row>
    <row r="83" spans="1:7" ht="14.25" customHeight="1">
      <c r="A83" s="83"/>
      <c r="B83" s="83"/>
      <c r="C83" s="83"/>
      <c r="D83" s="83"/>
      <c r="E83" s="83"/>
      <c r="F83" s="83"/>
      <c r="G83" s="83"/>
    </row>
    <row r="84" spans="1:7" ht="14.25" customHeight="1">
      <c r="A84" s="83"/>
      <c r="B84" s="83"/>
      <c r="C84" s="83"/>
      <c r="D84" s="83"/>
      <c r="E84" s="83"/>
      <c r="F84" s="83"/>
      <c r="G84" s="83"/>
    </row>
    <row r="85" spans="1:7" ht="14.25" customHeight="1">
      <c r="A85" s="83"/>
      <c r="B85" s="83"/>
      <c r="C85" s="83"/>
      <c r="D85" s="83"/>
      <c r="E85" s="83"/>
      <c r="F85" s="83"/>
      <c r="G85" s="83"/>
    </row>
    <row r="86" spans="1:7" ht="14.25" customHeight="1">
      <c r="A86" s="83"/>
      <c r="B86" s="83"/>
      <c r="C86" s="83"/>
      <c r="D86" s="83"/>
      <c r="E86" s="83"/>
      <c r="F86" s="83"/>
      <c r="G86" s="83"/>
    </row>
    <row r="87" spans="1:7" ht="14.25" customHeight="1">
      <c r="A87" s="83"/>
      <c r="B87" s="83"/>
      <c r="C87" s="83"/>
      <c r="D87" s="83"/>
      <c r="E87" s="83"/>
      <c r="F87" s="83"/>
      <c r="G87" s="83"/>
    </row>
    <row r="88" spans="1:7" ht="14.25" customHeight="1">
      <c r="A88" s="83"/>
      <c r="B88" s="83"/>
      <c r="C88" s="83"/>
      <c r="D88" s="83"/>
      <c r="E88" s="83"/>
      <c r="F88" s="83"/>
      <c r="G88" s="83"/>
    </row>
    <row r="89" spans="1:7" ht="14.25" customHeight="1">
      <c r="A89" s="83"/>
      <c r="B89" s="83"/>
      <c r="C89" s="83"/>
      <c r="D89" s="83"/>
      <c r="E89" s="83"/>
      <c r="F89" s="83"/>
      <c r="G89" s="83"/>
    </row>
    <row r="90" spans="1:7" ht="14.25" customHeight="1">
      <c r="A90" s="83"/>
      <c r="B90" s="83"/>
      <c r="C90" s="83"/>
      <c r="D90" s="83"/>
      <c r="E90" s="83"/>
      <c r="F90" s="83"/>
      <c r="G90" s="83"/>
    </row>
    <row r="91" spans="1:7" ht="14.25" customHeight="1">
      <c r="A91" s="83"/>
      <c r="B91" s="83"/>
      <c r="C91" s="83"/>
      <c r="D91" s="83"/>
      <c r="E91" s="83"/>
      <c r="F91" s="83"/>
      <c r="G91" s="83"/>
    </row>
    <row r="92" spans="1:7" ht="14.25" customHeight="1">
      <c r="A92" s="83"/>
      <c r="B92" s="83"/>
      <c r="C92" s="83"/>
      <c r="D92" s="83"/>
      <c r="E92" s="83"/>
      <c r="F92" s="83"/>
      <c r="G92" s="83"/>
    </row>
    <row r="93" spans="1:7" ht="14.25" customHeight="1">
      <c r="A93" s="83"/>
      <c r="B93" s="83"/>
      <c r="C93" s="83"/>
      <c r="D93" s="83"/>
      <c r="E93" s="83"/>
      <c r="F93" s="83"/>
      <c r="G93" s="83"/>
    </row>
    <row r="94" spans="1:7" ht="14.25" customHeight="1">
      <c r="A94" s="83"/>
      <c r="B94" s="83"/>
      <c r="C94" s="83"/>
      <c r="D94" s="83"/>
      <c r="E94" s="83"/>
      <c r="F94" s="83"/>
      <c r="G94" s="83"/>
    </row>
    <row r="95" spans="1:7" ht="14.25" customHeight="1">
      <c r="A95" s="83"/>
      <c r="B95" s="83"/>
      <c r="C95" s="83"/>
      <c r="D95" s="83"/>
      <c r="E95" s="83"/>
      <c r="F95" s="83"/>
      <c r="G95" s="83"/>
    </row>
    <row r="96" spans="1:7" ht="14.25" customHeight="1">
      <c r="A96" s="83"/>
      <c r="B96" s="83"/>
      <c r="C96" s="83"/>
      <c r="D96" s="83"/>
      <c r="E96" s="83"/>
      <c r="F96" s="83"/>
      <c r="G96" s="83"/>
    </row>
    <row r="97" spans="1:7" ht="14.25" customHeight="1">
      <c r="A97" s="83"/>
      <c r="B97" s="83"/>
      <c r="C97" s="83"/>
      <c r="D97" s="83"/>
      <c r="E97" s="83"/>
      <c r="F97" s="83"/>
      <c r="G97" s="83"/>
    </row>
    <row r="98" spans="1:7" ht="14.25" customHeight="1">
      <c r="A98" s="83"/>
      <c r="B98" s="83"/>
      <c r="C98" s="83"/>
      <c r="D98" s="83"/>
      <c r="E98" s="83"/>
      <c r="F98" s="83"/>
      <c r="G98" s="83"/>
    </row>
    <row r="99" spans="1:7" ht="14.25" customHeight="1">
      <c r="A99" s="83"/>
      <c r="B99" s="83"/>
      <c r="C99" s="83"/>
      <c r="D99" s="83"/>
      <c r="E99" s="83"/>
      <c r="F99" s="83"/>
      <c r="G99" s="83"/>
    </row>
    <row r="100" spans="1:7" ht="14.25" customHeight="1">
      <c r="A100" s="83"/>
      <c r="B100" s="83"/>
      <c r="C100" s="83"/>
      <c r="D100" s="83"/>
      <c r="E100" s="83"/>
      <c r="F100" s="83"/>
      <c r="G100" s="83"/>
    </row>
    <row r="101" spans="1:7" ht="14.25" customHeight="1">
      <c r="A101" s="83"/>
      <c r="B101" s="83"/>
      <c r="C101" s="83"/>
      <c r="D101" s="83"/>
      <c r="E101" s="83"/>
      <c r="F101" s="83"/>
      <c r="G101" s="83"/>
    </row>
    <row r="102" spans="1:7" ht="14.25" customHeight="1">
      <c r="A102" s="83"/>
      <c r="B102" s="83"/>
      <c r="C102" s="83"/>
      <c r="D102" s="83"/>
      <c r="E102" s="83"/>
      <c r="F102" s="83"/>
      <c r="G102" s="83"/>
    </row>
    <row r="103" spans="1:7" ht="14.25" customHeight="1">
      <c r="A103" s="83"/>
      <c r="B103" s="83"/>
      <c r="C103" s="83"/>
      <c r="D103" s="83"/>
      <c r="E103" s="83"/>
      <c r="F103" s="83"/>
      <c r="G103" s="83"/>
    </row>
    <row r="104" spans="1:7" ht="14.25" customHeight="1">
      <c r="A104" s="83"/>
      <c r="B104" s="83"/>
      <c r="C104" s="83"/>
      <c r="D104" s="83"/>
      <c r="E104" s="83"/>
      <c r="F104" s="83"/>
      <c r="G104" s="83"/>
    </row>
    <row r="105" spans="1:7" ht="14.25" customHeight="1">
      <c r="A105" s="83"/>
      <c r="B105" s="83"/>
      <c r="C105" s="83"/>
      <c r="D105" s="83"/>
      <c r="E105" s="83"/>
      <c r="F105" s="83"/>
      <c r="G105" s="83"/>
    </row>
    <row r="106" spans="1:7" ht="14.25" customHeight="1">
      <c r="A106" s="83"/>
      <c r="B106" s="83"/>
      <c r="C106" s="83"/>
      <c r="D106" s="83"/>
      <c r="E106" s="83"/>
      <c r="F106" s="83"/>
      <c r="G106" s="83"/>
    </row>
    <row r="107" spans="1:7" ht="14.25" customHeight="1">
      <c r="A107" s="83"/>
      <c r="B107" s="83"/>
      <c r="C107" s="83"/>
      <c r="D107" s="83"/>
      <c r="E107" s="83"/>
      <c r="F107" s="83"/>
      <c r="G107" s="83"/>
    </row>
    <row r="108" spans="1:7" ht="14.25" customHeight="1">
      <c r="A108" s="83"/>
      <c r="B108" s="83"/>
      <c r="C108" s="83"/>
      <c r="D108" s="83"/>
      <c r="E108" s="83"/>
      <c r="F108" s="83"/>
      <c r="G108" s="83"/>
    </row>
    <row r="109" spans="1:7" ht="14.25" customHeight="1">
      <c r="A109" s="83"/>
      <c r="B109" s="83"/>
      <c r="C109" s="83"/>
      <c r="D109" s="83"/>
      <c r="E109" s="83"/>
      <c r="F109" s="83"/>
      <c r="G109" s="83"/>
    </row>
    <row r="110" spans="1:7" ht="14.25" customHeight="1">
      <c r="A110" s="83"/>
      <c r="B110" s="83"/>
      <c r="C110" s="83"/>
      <c r="D110" s="83"/>
      <c r="E110" s="83"/>
      <c r="F110" s="83"/>
      <c r="G110" s="83"/>
    </row>
    <row r="111" spans="1:7" ht="14.25" customHeight="1">
      <c r="A111" s="83"/>
      <c r="B111" s="83"/>
      <c r="C111" s="83"/>
      <c r="D111" s="83"/>
      <c r="E111" s="83"/>
      <c r="F111" s="83"/>
      <c r="G111" s="83"/>
    </row>
    <row r="112" spans="1:7" ht="14.25" customHeight="1">
      <c r="A112" s="83"/>
      <c r="B112" s="83"/>
      <c r="C112" s="83"/>
      <c r="D112" s="83"/>
      <c r="E112" s="83"/>
      <c r="F112" s="83"/>
      <c r="G112" s="83"/>
    </row>
    <row r="113" spans="1:7" ht="14.25" customHeight="1">
      <c r="A113" s="83"/>
      <c r="B113" s="83"/>
      <c r="C113" s="83"/>
      <c r="D113" s="83"/>
      <c r="E113" s="83"/>
      <c r="F113" s="83"/>
      <c r="G113" s="83"/>
    </row>
    <row r="114" spans="1:7" ht="14.25" customHeight="1">
      <c r="A114" s="83"/>
      <c r="B114" s="83"/>
      <c r="C114" s="83"/>
      <c r="D114" s="83"/>
      <c r="E114" s="83"/>
      <c r="F114" s="83"/>
      <c r="G114" s="83"/>
    </row>
    <row r="115" spans="1:7" ht="14.25" customHeight="1">
      <c r="A115" s="83"/>
      <c r="B115" s="83"/>
      <c r="C115" s="83"/>
      <c r="D115" s="83"/>
      <c r="E115" s="83"/>
      <c r="F115" s="83"/>
      <c r="G115" s="83"/>
    </row>
    <row r="116" spans="1:7" ht="14.25" customHeight="1">
      <c r="A116" s="83"/>
      <c r="B116" s="83"/>
      <c r="C116" s="83"/>
      <c r="D116" s="83"/>
      <c r="E116" s="83"/>
      <c r="F116" s="83"/>
      <c r="G116" s="83"/>
    </row>
    <row r="117" spans="1:7" ht="14.25" customHeight="1">
      <c r="A117" s="83"/>
      <c r="B117" s="83"/>
      <c r="C117" s="83"/>
      <c r="D117" s="83"/>
      <c r="E117" s="83"/>
      <c r="F117" s="83"/>
      <c r="G117" s="83"/>
    </row>
    <row r="118" spans="1:7" ht="14.25" customHeight="1">
      <c r="A118" s="83"/>
      <c r="B118" s="83"/>
      <c r="C118" s="83"/>
      <c r="D118" s="83"/>
      <c r="E118" s="83"/>
      <c r="F118" s="83"/>
      <c r="G118" s="83"/>
    </row>
    <row r="119" spans="1:7" ht="14.25" customHeight="1">
      <c r="A119" s="83"/>
      <c r="B119" s="83"/>
      <c r="C119" s="83"/>
      <c r="D119" s="83"/>
      <c r="E119" s="83"/>
      <c r="F119" s="83"/>
      <c r="G119" s="83"/>
    </row>
    <row r="120" spans="1:7" ht="14.25" customHeight="1">
      <c r="A120" s="83"/>
      <c r="B120" s="83"/>
      <c r="C120" s="83"/>
      <c r="D120" s="83"/>
      <c r="E120" s="83"/>
      <c r="F120" s="83"/>
      <c r="G120" s="83"/>
    </row>
    <row r="121" spans="1:7" ht="14.25" customHeight="1">
      <c r="A121" s="83"/>
      <c r="B121" s="83"/>
      <c r="C121" s="83"/>
      <c r="D121" s="83"/>
      <c r="E121" s="83"/>
      <c r="F121" s="83"/>
      <c r="G121" s="83"/>
    </row>
    <row r="122" spans="1:7" ht="14.25" customHeight="1">
      <c r="A122" s="83"/>
      <c r="B122" s="83"/>
      <c r="C122" s="83"/>
      <c r="D122" s="83"/>
      <c r="E122" s="83"/>
      <c r="F122" s="83"/>
      <c r="G122" s="83"/>
    </row>
    <row r="123" spans="1:7" ht="14.25" customHeight="1">
      <c r="A123" s="83"/>
      <c r="B123" s="83"/>
      <c r="C123" s="83"/>
      <c r="D123" s="83"/>
      <c r="E123" s="83"/>
      <c r="F123" s="83"/>
      <c r="G123" s="83"/>
    </row>
    <row r="124" spans="1:7" ht="14.25" customHeight="1">
      <c r="A124" s="83"/>
      <c r="B124" s="83"/>
      <c r="C124" s="83"/>
      <c r="D124" s="83"/>
      <c r="E124" s="83"/>
      <c r="F124" s="83"/>
      <c r="G124" s="83"/>
    </row>
    <row r="125" spans="1:7" ht="14.25" customHeight="1">
      <c r="A125" s="83"/>
      <c r="B125" s="83"/>
      <c r="C125" s="83"/>
      <c r="D125" s="83"/>
      <c r="E125" s="83"/>
      <c r="F125" s="83"/>
      <c r="G125" s="83"/>
    </row>
    <row r="126" spans="1:7" ht="14.25" customHeight="1">
      <c r="A126" s="83"/>
      <c r="B126" s="83"/>
      <c r="C126" s="83"/>
      <c r="D126" s="83"/>
      <c r="E126" s="83"/>
      <c r="F126" s="83"/>
      <c r="G126" s="83"/>
    </row>
    <row r="127" spans="1:7" ht="14.25" customHeight="1">
      <c r="A127" s="83"/>
      <c r="B127" s="83"/>
      <c r="C127" s="83"/>
      <c r="D127" s="83"/>
      <c r="E127" s="83"/>
      <c r="F127" s="83"/>
      <c r="G127" s="83"/>
    </row>
    <row r="128" spans="1:7" ht="14.25" customHeight="1">
      <c r="A128" s="83"/>
      <c r="B128" s="83"/>
      <c r="C128" s="83"/>
      <c r="D128" s="83"/>
      <c r="E128" s="83"/>
      <c r="F128" s="83"/>
      <c r="G128" s="83"/>
    </row>
    <row r="129" spans="1:7" ht="14.25" customHeight="1">
      <c r="A129" s="83"/>
      <c r="B129" s="83"/>
      <c r="C129" s="83"/>
      <c r="D129" s="83"/>
      <c r="E129" s="83"/>
      <c r="F129" s="83"/>
      <c r="G129" s="83"/>
    </row>
    <row r="130" spans="1:7" ht="14.25" customHeight="1">
      <c r="A130" s="83"/>
      <c r="B130" s="83"/>
      <c r="C130" s="83"/>
      <c r="D130" s="83"/>
      <c r="E130" s="83"/>
      <c r="F130" s="83"/>
      <c r="G130" s="83"/>
    </row>
    <row r="131" spans="1:7" ht="14.25" customHeight="1">
      <c r="A131" s="83"/>
      <c r="B131" s="83"/>
      <c r="C131" s="83"/>
      <c r="D131" s="83"/>
      <c r="E131" s="83"/>
      <c r="F131" s="83"/>
      <c r="G131" s="83"/>
    </row>
    <row r="132" spans="1:7" ht="14.25" customHeight="1">
      <c r="A132" s="83"/>
      <c r="B132" s="83"/>
      <c r="C132" s="83"/>
      <c r="D132" s="83"/>
      <c r="E132" s="83"/>
      <c r="F132" s="83"/>
      <c r="G132" s="83"/>
    </row>
    <row r="133" spans="1:7" ht="14.25" customHeight="1">
      <c r="A133" s="83"/>
      <c r="B133" s="83"/>
      <c r="C133" s="83"/>
      <c r="D133" s="83"/>
      <c r="E133" s="83"/>
      <c r="F133" s="83"/>
      <c r="G133" s="83"/>
    </row>
    <row r="134" spans="1:7" ht="14.25" customHeight="1">
      <c r="A134" s="83"/>
      <c r="B134" s="83"/>
      <c r="C134" s="83"/>
      <c r="D134" s="83"/>
      <c r="E134" s="83"/>
      <c r="F134" s="83"/>
      <c r="G134" s="83"/>
    </row>
    <row r="135" spans="1:7" ht="14.25" customHeight="1">
      <c r="A135" s="83"/>
      <c r="B135" s="83"/>
      <c r="C135" s="83"/>
      <c r="D135" s="83"/>
      <c r="E135" s="83"/>
      <c r="F135" s="83"/>
      <c r="G135" s="83"/>
    </row>
    <row r="136" spans="1:7" ht="14.25" customHeight="1">
      <c r="A136" s="83"/>
      <c r="B136" s="83"/>
      <c r="C136" s="83"/>
      <c r="D136" s="83"/>
      <c r="E136" s="83"/>
      <c r="F136" s="83"/>
      <c r="G136" s="83"/>
    </row>
    <row r="137" spans="1:7" ht="14.25" customHeight="1">
      <c r="A137" s="83"/>
      <c r="B137" s="83"/>
      <c r="C137" s="83"/>
      <c r="D137" s="83"/>
      <c r="E137" s="83"/>
      <c r="F137" s="83"/>
      <c r="G137" s="83"/>
    </row>
    <row r="138" spans="1:7" ht="14.25" customHeight="1">
      <c r="A138" s="83"/>
      <c r="B138" s="83"/>
      <c r="C138" s="83"/>
      <c r="D138" s="83"/>
      <c r="E138" s="83"/>
      <c r="F138" s="83"/>
      <c r="G138" s="83"/>
    </row>
    <row r="139" spans="1:7" ht="14.25" customHeight="1">
      <c r="A139" s="83"/>
      <c r="B139" s="83"/>
      <c r="C139" s="83"/>
      <c r="D139" s="83"/>
      <c r="E139" s="83"/>
      <c r="F139" s="83"/>
      <c r="G139" s="83"/>
    </row>
    <row r="140" spans="1:7" ht="14.25" customHeight="1">
      <c r="A140" s="83"/>
      <c r="B140" s="83"/>
      <c r="C140" s="83"/>
      <c r="D140" s="83"/>
      <c r="E140" s="83"/>
      <c r="F140" s="83"/>
      <c r="G140" s="83"/>
    </row>
    <row r="141" spans="1:7" ht="14.25" customHeight="1">
      <c r="A141" s="83"/>
      <c r="B141" s="83"/>
      <c r="C141" s="83"/>
      <c r="D141" s="83"/>
      <c r="E141" s="83"/>
      <c r="F141" s="83"/>
      <c r="G141" s="83"/>
    </row>
    <row r="142" spans="1:7" ht="14.25" customHeight="1">
      <c r="A142" s="83"/>
      <c r="B142" s="83"/>
      <c r="C142" s="83"/>
      <c r="D142" s="83"/>
      <c r="E142" s="83"/>
      <c r="F142" s="83"/>
      <c r="G142" s="83"/>
    </row>
    <row r="143" spans="1:7" ht="14.25" customHeight="1">
      <c r="A143" s="83"/>
      <c r="B143" s="83"/>
      <c r="C143" s="83"/>
      <c r="D143" s="83"/>
      <c r="E143" s="83"/>
      <c r="F143" s="83"/>
      <c r="G143" s="83"/>
    </row>
    <row r="144" spans="1:7" ht="14.25" customHeight="1">
      <c r="A144" s="83"/>
      <c r="B144" s="83"/>
      <c r="C144" s="83"/>
      <c r="D144" s="83"/>
      <c r="E144" s="83"/>
      <c r="F144" s="83"/>
      <c r="G144" s="83"/>
    </row>
    <row r="145" spans="1:7" ht="14.25" customHeight="1">
      <c r="A145" s="83"/>
      <c r="B145" s="83"/>
      <c r="C145" s="83"/>
      <c r="D145" s="83"/>
      <c r="E145" s="83"/>
      <c r="F145" s="83"/>
      <c r="G145" s="83"/>
    </row>
    <row r="146" spans="1:7" ht="14.25" customHeight="1">
      <c r="A146" s="83"/>
      <c r="B146" s="83"/>
      <c r="C146" s="83"/>
      <c r="D146" s="83"/>
      <c r="E146" s="83"/>
      <c r="F146" s="83"/>
      <c r="G146" s="83"/>
    </row>
    <row r="147" spans="1:7" ht="14.25" customHeight="1">
      <c r="A147" s="83"/>
      <c r="B147" s="83"/>
      <c r="C147" s="83"/>
      <c r="D147" s="83"/>
      <c r="E147" s="83"/>
      <c r="F147" s="83"/>
      <c r="G147" s="83"/>
    </row>
    <row r="148" spans="1:7" ht="14.25" customHeight="1">
      <c r="A148" s="83"/>
      <c r="B148" s="83"/>
      <c r="C148" s="83"/>
      <c r="D148" s="83"/>
      <c r="E148" s="83"/>
      <c r="F148" s="83"/>
      <c r="G148" s="83"/>
    </row>
    <row r="149" spans="1:7" ht="14.25" customHeight="1">
      <c r="A149" s="83"/>
      <c r="B149" s="83"/>
      <c r="C149" s="83"/>
      <c r="D149" s="83"/>
      <c r="E149" s="83"/>
      <c r="F149" s="83"/>
      <c r="G149" s="83"/>
    </row>
    <row r="150" spans="1:7" ht="14.25" customHeight="1">
      <c r="A150" s="83"/>
      <c r="B150" s="83"/>
      <c r="C150" s="83"/>
      <c r="D150" s="83"/>
      <c r="E150" s="83"/>
      <c r="F150" s="83"/>
      <c r="G150" s="83"/>
    </row>
    <row r="151" spans="1:7" ht="14.25" customHeight="1">
      <c r="A151" s="83"/>
      <c r="B151" s="83"/>
      <c r="C151" s="83"/>
      <c r="D151" s="83"/>
      <c r="E151" s="83"/>
      <c r="F151" s="83"/>
      <c r="G151" s="83"/>
    </row>
    <row r="152" spans="1:7" ht="14.25" customHeight="1">
      <c r="A152" s="83"/>
      <c r="B152" s="83"/>
      <c r="C152" s="83"/>
      <c r="D152" s="83"/>
      <c r="E152" s="83"/>
      <c r="F152" s="83"/>
      <c r="G152" s="83"/>
    </row>
    <row r="153" spans="1:7" ht="14.25" customHeight="1">
      <c r="A153" s="83"/>
      <c r="B153" s="83"/>
      <c r="C153" s="83"/>
      <c r="D153" s="83"/>
      <c r="E153" s="83"/>
      <c r="F153" s="83"/>
      <c r="G153" s="83"/>
    </row>
    <row r="154" spans="1:7" ht="14.25" customHeight="1">
      <c r="A154" s="83"/>
      <c r="B154" s="83"/>
      <c r="C154" s="83"/>
      <c r="D154" s="83"/>
      <c r="E154" s="83"/>
      <c r="F154" s="83"/>
      <c r="G154" s="83"/>
    </row>
    <row r="155" spans="1:7" ht="14.25" customHeight="1">
      <c r="A155" s="83"/>
      <c r="B155" s="83"/>
      <c r="C155" s="83"/>
      <c r="D155" s="83"/>
      <c r="E155" s="83"/>
      <c r="F155" s="83"/>
      <c r="G155" s="83"/>
    </row>
    <row r="156" spans="1:7" ht="14.25" customHeight="1">
      <c r="A156" s="83"/>
      <c r="B156" s="83"/>
      <c r="C156" s="83"/>
      <c r="D156" s="83"/>
      <c r="E156" s="83"/>
      <c r="F156" s="83"/>
      <c r="G156" s="83"/>
    </row>
    <row r="157" spans="1:7" ht="14.25" customHeight="1">
      <c r="A157" s="83"/>
      <c r="B157" s="83"/>
      <c r="C157" s="83"/>
      <c r="D157" s="83"/>
      <c r="E157" s="83"/>
      <c r="F157" s="83"/>
      <c r="G157" s="83"/>
    </row>
    <row r="158" spans="1:7" ht="14.25" customHeight="1">
      <c r="A158" s="83"/>
      <c r="B158" s="83"/>
      <c r="C158" s="83"/>
      <c r="D158" s="83"/>
      <c r="E158" s="83"/>
      <c r="F158" s="83"/>
      <c r="G158" s="83"/>
    </row>
    <row r="159" spans="1:7" ht="14.25" customHeight="1">
      <c r="A159" s="83"/>
      <c r="B159" s="83"/>
      <c r="C159" s="83"/>
      <c r="D159" s="83"/>
      <c r="E159" s="83"/>
      <c r="F159" s="83"/>
      <c r="G159" s="83"/>
    </row>
    <row r="160" spans="1:7" ht="14.25" customHeight="1">
      <c r="A160" s="83"/>
      <c r="B160" s="83"/>
      <c r="C160" s="83"/>
      <c r="D160" s="83"/>
      <c r="E160" s="83"/>
      <c r="F160" s="83"/>
      <c r="G160" s="83"/>
    </row>
    <row r="161" spans="1:7" ht="14.25" customHeight="1">
      <c r="A161" s="83"/>
      <c r="B161" s="83"/>
      <c r="C161" s="83"/>
      <c r="D161" s="83"/>
      <c r="E161" s="83"/>
      <c r="F161" s="83"/>
      <c r="G161" s="83"/>
    </row>
    <row r="162" spans="1:7" ht="14.25" customHeight="1">
      <c r="A162" s="83"/>
      <c r="B162" s="83"/>
      <c r="C162" s="83"/>
      <c r="D162" s="83"/>
      <c r="E162" s="83"/>
      <c r="F162" s="83"/>
      <c r="G162" s="83"/>
    </row>
    <row r="163" spans="1:7" ht="14.25" customHeight="1">
      <c r="A163" s="83"/>
      <c r="B163" s="83"/>
      <c r="C163" s="83"/>
      <c r="D163" s="83"/>
      <c r="E163" s="83"/>
      <c r="F163" s="83"/>
      <c r="G163" s="83"/>
    </row>
    <row r="164" spans="1:7" ht="14.25" customHeight="1">
      <c r="A164" s="83"/>
      <c r="B164" s="83"/>
      <c r="C164" s="83"/>
      <c r="D164" s="83"/>
      <c r="E164" s="83"/>
      <c r="F164" s="83"/>
      <c r="G164" s="83"/>
    </row>
    <row r="165" spans="1:7" ht="14.25" customHeight="1">
      <c r="A165" s="83"/>
      <c r="B165" s="83"/>
      <c r="C165" s="83"/>
      <c r="D165" s="83"/>
      <c r="E165" s="83"/>
      <c r="F165" s="83"/>
      <c r="G165" s="83"/>
    </row>
    <row r="166" spans="1:7" ht="14.25" customHeight="1">
      <c r="A166" s="83"/>
      <c r="B166" s="83"/>
      <c r="C166" s="83"/>
      <c r="D166" s="83"/>
      <c r="E166" s="83"/>
      <c r="F166" s="83"/>
      <c r="G166" s="83"/>
    </row>
    <row r="167" spans="1:7" ht="14.25" customHeight="1">
      <c r="A167" s="83"/>
      <c r="B167" s="83"/>
      <c r="C167" s="83"/>
      <c r="D167" s="83"/>
      <c r="E167" s="83"/>
      <c r="F167" s="83"/>
      <c r="G167" s="83"/>
    </row>
    <row r="168" spans="1:7" ht="14.25" customHeight="1">
      <c r="A168" s="83"/>
      <c r="B168" s="83"/>
      <c r="C168" s="83"/>
      <c r="D168" s="83"/>
      <c r="E168" s="83"/>
      <c r="F168" s="83"/>
      <c r="G168" s="83"/>
    </row>
    <row r="169" spans="1:7" ht="14.25" customHeight="1">
      <c r="A169" s="83"/>
      <c r="B169" s="83"/>
      <c r="C169" s="83"/>
      <c r="D169" s="83"/>
      <c r="E169" s="83"/>
      <c r="F169" s="83"/>
      <c r="G169" s="83"/>
    </row>
    <row r="170" spans="1:7" ht="14.25" customHeight="1">
      <c r="A170" s="83"/>
      <c r="B170" s="83"/>
      <c r="C170" s="83"/>
      <c r="D170" s="83"/>
      <c r="E170" s="83"/>
      <c r="F170" s="83"/>
      <c r="G170" s="83"/>
    </row>
    <row r="171" spans="1:7" ht="14.25" customHeight="1">
      <c r="A171" s="83"/>
      <c r="B171" s="83"/>
      <c r="C171" s="83"/>
      <c r="D171" s="83"/>
      <c r="E171" s="83"/>
      <c r="F171" s="83"/>
      <c r="G171" s="83"/>
    </row>
    <row r="172" spans="1:7" ht="14.25" customHeight="1">
      <c r="A172" s="83"/>
      <c r="B172" s="83"/>
      <c r="C172" s="83"/>
      <c r="D172" s="83"/>
      <c r="E172" s="83"/>
      <c r="F172" s="83"/>
      <c r="G172" s="83"/>
    </row>
    <row r="173" spans="1:7" ht="14.25" customHeight="1">
      <c r="A173" s="83"/>
      <c r="B173" s="83"/>
      <c r="C173" s="83"/>
      <c r="D173" s="83"/>
      <c r="E173" s="83"/>
      <c r="F173" s="83"/>
      <c r="G173" s="83"/>
    </row>
    <row r="174" spans="1:7" ht="14.25" customHeight="1">
      <c r="A174" s="83"/>
      <c r="B174" s="83"/>
      <c r="C174" s="83"/>
      <c r="D174" s="83"/>
      <c r="E174" s="83"/>
      <c r="F174" s="83"/>
      <c r="G174" s="83"/>
    </row>
    <row r="175" spans="1:7" ht="14.25" customHeight="1">
      <c r="A175" s="83"/>
      <c r="B175" s="83"/>
      <c r="C175" s="83"/>
      <c r="D175" s="83"/>
      <c r="E175" s="83"/>
      <c r="F175" s="83"/>
      <c r="G175" s="83"/>
    </row>
    <row r="176" spans="1:7" ht="14.25" customHeight="1">
      <c r="A176" s="83"/>
      <c r="B176" s="83"/>
      <c r="C176" s="83"/>
      <c r="D176" s="83"/>
      <c r="E176" s="83"/>
      <c r="F176" s="83"/>
      <c r="G176" s="83"/>
    </row>
    <row r="177" spans="1:7" ht="14.25" customHeight="1">
      <c r="A177" s="83"/>
      <c r="B177" s="83"/>
      <c r="C177" s="83"/>
      <c r="D177" s="83"/>
      <c r="E177" s="83"/>
      <c r="F177" s="83"/>
      <c r="G177" s="83"/>
    </row>
    <row r="178" spans="1:7" ht="14.25" customHeight="1">
      <c r="A178" s="83"/>
      <c r="B178" s="83"/>
      <c r="C178" s="83"/>
      <c r="D178" s="83"/>
      <c r="E178" s="83"/>
      <c r="F178" s="83"/>
      <c r="G178" s="83"/>
    </row>
    <row r="179" spans="1:7" ht="14.25" customHeight="1">
      <c r="A179" s="83"/>
      <c r="B179" s="83"/>
      <c r="C179" s="83"/>
      <c r="D179" s="83"/>
      <c r="E179" s="83"/>
      <c r="F179" s="83"/>
      <c r="G179" s="83"/>
    </row>
    <row r="180" spans="1:7" ht="14.25" customHeight="1">
      <c r="A180" s="83"/>
      <c r="B180" s="83"/>
      <c r="C180" s="83"/>
      <c r="D180" s="83"/>
      <c r="E180" s="83"/>
      <c r="F180" s="83"/>
      <c r="G180" s="83"/>
    </row>
    <row r="181" spans="1:7" ht="14.25" customHeight="1">
      <c r="A181" s="83"/>
      <c r="B181" s="83"/>
      <c r="C181" s="83"/>
      <c r="D181" s="83"/>
      <c r="E181" s="83"/>
      <c r="F181" s="83"/>
      <c r="G181" s="83"/>
    </row>
    <row r="182" spans="1:7" ht="14.25" customHeight="1">
      <c r="A182" s="83"/>
      <c r="B182" s="83"/>
      <c r="C182" s="83"/>
      <c r="D182" s="83"/>
      <c r="E182" s="83"/>
      <c r="F182" s="83"/>
      <c r="G182" s="83"/>
    </row>
    <row r="183" spans="1:7" ht="14.25" customHeight="1">
      <c r="A183" s="83"/>
      <c r="B183" s="83"/>
      <c r="C183" s="83"/>
      <c r="D183" s="83"/>
      <c r="E183" s="83"/>
      <c r="F183" s="83"/>
      <c r="G183" s="83"/>
    </row>
    <row r="184" spans="1:7" ht="14.25" customHeight="1">
      <c r="A184" s="83"/>
      <c r="B184" s="83"/>
      <c r="C184" s="83"/>
      <c r="D184" s="83"/>
      <c r="E184" s="83"/>
      <c r="F184" s="83"/>
      <c r="G184" s="83"/>
    </row>
    <row r="185" spans="1:7" ht="14.25" customHeight="1">
      <c r="A185" s="83"/>
      <c r="B185" s="83"/>
      <c r="C185" s="83"/>
      <c r="D185" s="83"/>
      <c r="E185" s="83"/>
      <c r="F185" s="83"/>
      <c r="G185" s="83"/>
    </row>
    <row r="186" spans="1:7" ht="14.25" customHeight="1">
      <c r="A186" s="83"/>
      <c r="B186" s="83"/>
      <c r="C186" s="83"/>
      <c r="D186" s="83"/>
      <c r="E186" s="83"/>
      <c r="F186" s="83"/>
      <c r="G186" s="83"/>
    </row>
    <row r="187" spans="1:7" ht="14.25" customHeight="1">
      <c r="A187" s="83"/>
      <c r="B187" s="83"/>
      <c r="C187" s="83"/>
      <c r="D187" s="83"/>
      <c r="E187" s="83"/>
      <c r="F187" s="83"/>
      <c r="G187" s="83"/>
    </row>
    <row r="188" spans="1:7" ht="14.25" customHeight="1">
      <c r="A188" s="83"/>
      <c r="B188" s="83"/>
      <c r="C188" s="83"/>
      <c r="D188" s="83"/>
      <c r="E188" s="83"/>
      <c r="F188" s="83"/>
      <c r="G188" s="83"/>
    </row>
    <row r="189" spans="1:7" ht="14.25" customHeight="1">
      <c r="A189" s="83"/>
      <c r="B189" s="83"/>
      <c r="C189" s="83"/>
      <c r="D189" s="83"/>
      <c r="E189" s="83"/>
      <c r="F189" s="83"/>
      <c r="G189" s="83"/>
    </row>
    <row r="190" spans="1:7" ht="14.25" customHeight="1">
      <c r="A190" s="83"/>
      <c r="B190" s="83"/>
      <c r="C190" s="83"/>
      <c r="D190" s="83"/>
      <c r="E190" s="83"/>
      <c r="F190" s="83"/>
      <c r="G190" s="83"/>
    </row>
    <row r="191" spans="1:7" ht="14.25" customHeight="1">
      <c r="A191" s="83"/>
      <c r="B191" s="83"/>
      <c r="C191" s="83"/>
      <c r="D191" s="83"/>
      <c r="E191" s="83"/>
      <c r="F191" s="83"/>
      <c r="G191" s="83"/>
    </row>
    <row r="192" spans="1:7" ht="14.25" customHeight="1">
      <c r="A192" s="83"/>
      <c r="B192" s="83"/>
      <c r="C192" s="83"/>
      <c r="D192" s="83"/>
      <c r="E192" s="83"/>
      <c r="F192" s="83"/>
      <c r="G192" s="83"/>
    </row>
    <row r="193" spans="1:7" ht="14.25" customHeight="1">
      <c r="A193" s="83"/>
      <c r="B193" s="83"/>
      <c r="C193" s="83"/>
      <c r="D193" s="83"/>
      <c r="E193" s="83"/>
      <c r="F193" s="83"/>
      <c r="G193" s="83"/>
    </row>
    <row r="194" spans="1:7" ht="14.25" customHeight="1">
      <c r="A194" s="83"/>
      <c r="B194" s="83"/>
      <c r="C194" s="83"/>
      <c r="D194" s="83"/>
      <c r="E194" s="83"/>
      <c r="F194" s="83"/>
      <c r="G194" s="83"/>
    </row>
    <row r="195" spans="1:7" ht="14.25" customHeight="1">
      <c r="A195" s="83"/>
      <c r="B195" s="83"/>
      <c r="C195" s="83"/>
      <c r="D195" s="83"/>
      <c r="E195" s="83"/>
      <c r="F195" s="83"/>
      <c r="G195" s="83"/>
    </row>
    <row r="196" spans="1:7" ht="14.25" customHeight="1">
      <c r="A196" s="83"/>
      <c r="B196" s="83"/>
      <c r="C196" s="83"/>
      <c r="D196" s="83"/>
      <c r="E196" s="83"/>
      <c r="F196" s="83"/>
      <c r="G196" s="83"/>
    </row>
    <row r="197" spans="1:7" ht="14.25" customHeight="1">
      <c r="A197" s="83"/>
      <c r="B197" s="83"/>
      <c r="C197" s="83"/>
      <c r="D197" s="83"/>
      <c r="E197" s="83"/>
      <c r="F197" s="83"/>
      <c r="G197" s="83"/>
    </row>
    <row r="198" spans="1:7" ht="14.25" customHeight="1">
      <c r="A198" s="83"/>
      <c r="B198" s="83"/>
      <c r="C198" s="83"/>
      <c r="D198" s="83"/>
      <c r="E198" s="83"/>
      <c r="F198" s="83"/>
      <c r="G198" s="83"/>
    </row>
    <row r="199" spans="1:7" ht="14.25" customHeight="1">
      <c r="A199" s="83"/>
      <c r="B199" s="83"/>
      <c r="C199" s="83"/>
      <c r="D199" s="83"/>
      <c r="E199" s="83"/>
      <c r="F199" s="83"/>
      <c r="G199" s="83"/>
    </row>
    <row r="200" spans="1:7" ht="14.25" customHeight="1">
      <c r="A200" s="83"/>
      <c r="B200" s="83"/>
      <c r="C200" s="83"/>
      <c r="D200" s="83"/>
      <c r="E200" s="83"/>
      <c r="F200" s="83"/>
      <c r="G200" s="83"/>
    </row>
    <row r="201" spans="1:7" ht="14.25" customHeight="1">
      <c r="A201" s="83"/>
      <c r="B201" s="83"/>
      <c r="C201" s="83"/>
      <c r="D201" s="83"/>
      <c r="E201" s="83"/>
      <c r="F201" s="83"/>
      <c r="G201" s="83"/>
    </row>
    <row r="202" spans="1:7" ht="14.25" customHeight="1">
      <c r="A202" s="83"/>
      <c r="B202" s="83"/>
      <c r="C202" s="83"/>
      <c r="D202" s="83"/>
      <c r="E202" s="83"/>
      <c r="F202" s="83"/>
      <c r="G202" s="83"/>
    </row>
    <row r="203" spans="1:7" ht="14.25" customHeight="1">
      <c r="A203" s="83"/>
      <c r="B203" s="83"/>
      <c r="C203" s="83"/>
      <c r="D203" s="83"/>
      <c r="E203" s="83"/>
      <c r="F203" s="83"/>
      <c r="G203" s="83"/>
    </row>
    <row r="204" spans="1:7" ht="14.25" customHeight="1">
      <c r="A204" s="83"/>
      <c r="B204" s="83"/>
      <c r="C204" s="83"/>
      <c r="D204" s="83"/>
      <c r="E204" s="83"/>
      <c r="F204" s="83"/>
      <c r="G204" s="83"/>
    </row>
    <row r="205" spans="1:7" ht="14.25" customHeight="1">
      <c r="A205" s="83"/>
      <c r="B205" s="83"/>
      <c r="C205" s="83"/>
      <c r="D205" s="83"/>
      <c r="E205" s="83"/>
      <c r="F205" s="83"/>
      <c r="G205" s="83"/>
    </row>
    <row r="206" spans="1:7" ht="14.25" customHeight="1">
      <c r="A206" s="83"/>
      <c r="B206" s="83"/>
      <c r="C206" s="83"/>
      <c r="D206" s="83"/>
      <c r="E206" s="83"/>
      <c r="F206" s="83"/>
      <c r="G206" s="83"/>
    </row>
    <row r="207" spans="1:7" ht="14.25" customHeight="1">
      <c r="A207" s="83"/>
      <c r="B207" s="83"/>
      <c r="C207" s="83"/>
      <c r="D207" s="83"/>
      <c r="E207" s="83"/>
      <c r="F207" s="83"/>
      <c r="G207" s="83"/>
    </row>
    <row r="208" spans="1:7" ht="14.25" customHeight="1">
      <c r="A208" s="83"/>
      <c r="B208" s="83"/>
      <c r="C208" s="83"/>
      <c r="D208" s="83"/>
      <c r="E208" s="83"/>
      <c r="F208" s="83"/>
      <c r="G208" s="83"/>
    </row>
    <row r="209" spans="1:7" ht="14.25" customHeight="1">
      <c r="A209" s="83"/>
      <c r="B209" s="83"/>
      <c r="C209" s="83"/>
      <c r="D209" s="83"/>
      <c r="E209" s="83"/>
      <c r="F209" s="83"/>
      <c r="G209" s="83"/>
    </row>
    <row r="210" spans="1:7" ht="14.25" customHeight="1">
      <c r="A210" s="83"/>
      <c r="B210" s="83"/>
      <c r="C210" s="83"/>
      <c r="D210" s="83"/>
      <c r="E210" s="83"/>
      <c r="F210" s="83"/>
      <c r="G210" s="83"/>
    </row>
    <row r="211" spans="1:7" ht="14.25" customHeight="1">
      <c r="A211" s="83"/>
      <c r="B211" s="83"/>
      <c r="C211" s="83"/>
      <c r="D211" s="83"/>
      <c r="E211" s="83"/>
      <c r="F211" s="83"/>
      <c r="G211" s="83"/>
    </row>
    <row r="212" spans="1:7" ht="14.25" customHeight="1">
      <c r="A212" s="83"/>
      <c r="B212" s="83"/>
      <c r="C212" s="83"/>
      <c r="D212" s="83"/>
      <c r="E212" s="83"/>
      <c r="F212" s="83"/>
      <c r="G212" s="83"/>
    </row>
    <row r="213" spans="1:7" ht="14.25" customHeight="1">
      <c r="A213" s="83"/>
      <c r="B213" s="83"/>
      <c r="C213" s="83"/>
      <c r="D213" s="83"/>
      <c r="E213" s="83"/>
      <c r="F213" s="83"/>
      <c r="G213" s="83"/>
    </row>
    <row r="214" spans="1:7" ht="14.25" customHeight="1">
      <c r="A214" s="83"/>
      <c r="B214" s="83"/>
      <c r="C214" s="83"/>
      <c r="D214" s="83"/>
      <c r="E214" s="83"/>
      <c r="F214" s="83"/>
      <c r="G214" s="83"/>
    </row>
    <row r="215" spans="1:7" ht="14.25" customHeight="1">
      <c r="A215" s="83"/>
      <c r="B215" s="83"/>
      <c r="C215" s="83"/>
      <c r="D215" s="83"/>
      <c r="E215" s="83"/>
      <c r="F215" s="83"/>
      <c r="G215" s="83"/>
    </row>
    <row r="216" spans="1:7" ht="14.25" customHeight="1">
      <c r="A216" s="83"/>
      <c r="B216" s="83"/>
      <c r="C216" s="83"/>
      <c r="D216" s="83"/>
      <c r="E216" s="83"/>
      <c r="F216" s="83"/>
      <c r="G216" s="83"/>
    </row>
    <row r="217" spans="1:7" ht="14.25" customHeight="1">
      <c r="A217" s="83"/>
      <c r="B217" s="83"/>
      <c r="C217" s="83"/>
      <c r="D217" s="83"/>
      <c r="E217" s="83"/>
      <c r="F217" s="83"/>
      <c r="G217" s="83"/>
    </row>
    <row r="218" spans="1:7" ht="14.25" customHeight="1">
      <c r="A218" s="83"/>
      <c r="B218" s="83"/>
      <c r="C218" s="83"/>
      <c r="D218" s="83"/>
      <c r="E218" s="83"/>
      <c r="F218" s="83"/>
      <c r="G218" s="83"/>
    </row>
    <row r="219" spans="1:7" ht="14.25" customHeight="1">
      <c r="A219" s="83"/>
      <c r="B219" s="83"/>
      <c r="C219" s="83"/>
      <c r="D219" s="83"/>
      <c r="E219" s="83"/>
      <c r="F219" s="83"/>
      <c r="G219" s="83"/>
    </row>
    <row r="220" spans="1:7" ht="14.25" customHeight="1">
      <c r="A220" s="83"/>
      <c r="B220" s="83"/>
      <c r="C220" s="83"/>
      <c r="D220" s="83"/>
      <c r="E220" s="83"/>
      <c r="F220" s="83"/>
      <c r="G220" s="83"/>
    </row>
    <row r="221" spans="1:7" ht="14.25" customHeight="1">
      <c r="A221" s="83"/>
      <c r="B221" s="83"/>
      <c r="C221" s="83"/>
      <c r="D221" s="83"/>
      <c r="E221" s="83"/>
      <c r="F221" s="83"/>
      <c r="G221" s="83"/>
    </row>
    <row r="222" spans="1:7" ht="14.25" customHeight="1">
      <c r="A222" s="83"/>
      <c r="B222" s="83"/>
      <c r="C222" s="83"/>
      <c r="D222" s="83"/>
      <c r="E222" s="83"/>
      <c r="F222" s="83"/>
      <c r="G222" s="83"/>
    </row>
    <row r="223" spans="1:7" ht="14.25" customHeight="1">
      <c r="A223" s="83"/>
      <c r="B223" s="83"/>
      <c r="C223" s="83"/>
      <c r="D223" s="83"/>
      <c r="E223" s="83"/>
      <c r="F223" s="83"/>
      <c r="G223" s="83"/>
    </row>
    <row r="224" spans="1:7" ht="14.25" customHeight="1">
      <c r="A224" s="83"/>
      <c r="B224" s="83"/>
      <c r="C224" s="83"/>
      <c r="D224" s="83"/>
      <c r="E224" s="83"/>
      <c r="F224" s="83"/>
      <c r="G224" s="83"/>
    </row>
    <row r="225" spans="1:7" ht="14.25" customHeight="1">
      <c r="A225" s="83"/>
      <c r="B225" s="83"/>
      <c r="C225" s="83"/>
      <c r="D225" s="83"/>
      <c r="E225" s="83"/>
      <c r="F225" s="83"/>
      <c r="G225" s="83"/>
    </row>
    <row r="226" spans="1:7" ht="14.25" customHeight="1">
      <c r="A226" s="83"/>
      <c r="B226" s="83"/>
      <c r="C226" s="83"/>
      <c r="D226" s="83"/>
      <c r="E226" s="83"/>
      <c r="F226" s="83"/>
      <c r="G226" s="83"/>
    </row>
    <row r="227" spans="1:7" ht="14.25" customHeight="1">
      <c r="A227" s="83"/>
      <c r="B227" s="83"/>
      <c r="C227" s="83"/>
      <c r="D227" s="83"/>
      <c r="E227" s="83"/>
      <c r="F227" s="83"/>
      <c r="G227" s="83"/>
    </row>
    <row r="228" spans="1:7" ht="14.25" customHeight="1">
      <c r="A228" s="83"/>
      <c r="B228" s="83"/>
      <c r="C228" s="83"/>
      <c r="D228" s="83"/>
      <c r="E228" s="83"/>
      <c r="F228" s="83"/>
      <c r="G228" s="83"/>
    </row>
    <row r="229" spans="1:7" ht="14.25" customHeight="1">
      <c r="A229" s="83"/>
      <c r="B229" s="83"/>
      <c r="C229" s="83"/>
      <c r="D229" s="83"/>
      <c r="E229" s="83"/>
      <c r="F229" s="83"/>
      <c r="G229" s="83"/>
    </row>
    <row r="230" spans="1:7" ht="14.25" customHeight="1">
      <c r="A230" s="83"/>
      <c r="B230" s="83"/>
      <c r="C230" s="83"/>
      <c r="D230" s="83"/>
      <c r="E230" s="83"/>
      <c r="F230" s="83"/>
      <c r="G230" s="83"/>
    </row>
    <row r="231" spans="1:7" ht="14.25" customHeight="1">
      <c r="A231" s="83"/>
      <c r="B231" s="83"/>
      <c r="C231" s="83"/>
      <c r="D231" s="83"/>
      <c r="E231" s="83"/>
      <c r="F231" s="83"/>
      <c r="G231" s="83"/>
    </row>
    <row r="232" spans="1:7" ht="14.25" customHeight="1">
      <c r="A232" s="83"/>
      <c r="B232" s="83"/>
      <c r="C232" s="83"/>
      <c r="D232" s="83"/>
      <c r="E232" s="83"/>
      <c r="F232" s="83"/>
      <c r="G232" s="83"/>
    </row>
    <row r="233" spans="1:7" ht="14.25" customHeight="1">
      <c r="A233" s="83"/>
      <c r="B233" s="83"/>
      <c r="C233" s="83"/>
      <c r="D233" s="83"/>
      <c r="E233" s="83"/>
      <c r="F233" s="83"/>
      <c r="G233" s="83"/>
    </row>
    <row r="234" spans="1:7" ht="14.25" customHeight="1">
      <c r="A234" s="83"/>
      <c r="B234" s="83"/>
      <c r="C234" s="83"/>
      <c r="D234" s="83"/>
      <c r="E234" s="83"/>
      <c r="F234" s="83"/>
      <c r="G234" s="83"/>
    </row>
    <row r="235" spans="1:7" ht="14.25" customHeight="1">
      <c r="A235" s="83"/>
      <c r="B235" s="83"/>
      <c r="C235" s="83"/>
      <c r="D235" s="83"/>
      <c r="E235" s="83"/>
      <c r="F235" s="83"/>
      <c r="G235" s="83"/>
    </row>
    <row r="236" spans="1:7" ht="14.25" customHeight="1">
      <c r="A236" s="83"/>
      <c r="B236" s="83"/>
      <c r="C236" s="83"/>
      <c r="D236" s="83"/>
      <c r="E236" s="83"/>
      <c r="F236" s="83"/>
      <c r="G236" s="83"/>
    </row>
    <row r="237" spans="1:7" ht="14.25" customHeight="1">
      <c r="A237" s="83"/>
      <c r="B237" s="83"/>
      <c r="C237" s="83"/>
      <c r="D237" s="83"/>
      <c r="E237" s="83"/>
      <c r="F237" s="83"/>
      <c r="G237" s="83"/>
    </row>
    <row r="238" spans="1:7" ht="14.25" customHeight="1">
      <c r="A238" s="83"/>
      <c r="B238" s="83"/>
      <c r="C238" s="83"/>
      <c r="D238" s="83"/>
      <c r="E238" s="83"/>
      <c r="F238" s="83"/>
      <c r="G238" s="83"/>
    </row>
    <row r="239" spans="1:7" ht="14.25" customHeight="1">
      <c r="A239" s="83"/>
      <c r="B239" s="83"/>
      <c r="C239" s="83"/>
      <c r="D239" s="83"/>
      <c r="E239" s="83"/>
      <c r="F239" s="83"/>
      <c r="G239" s="83"/>
    </row>
    <row r="240" spans="1:7" ht="14.25" customHeight="1">
      <c r="A240" s="83"/>
      <c r="B240" s="83"/>
      <c r="C240" s="83"/>
      <c r="D240" s="83"/>
      <c r="E240" s="83"/>
      <c r="F240" s="83"/>
      <c r="G240" s="83"/>
    </row>
    <row r="241" spans="1:7" ht="14.25" customHeight="1">
      <c r="A241" s="83"/>
      <c r="B241" s="83"/>
      <c r="C241" s="83"/>
      <c r="D241" s="83"/>
      <c r="E241" s="83"/>
      <c r="F241" s="83"/>
      <c r="G241" s="83"/>
    </row>
    <row r="242" spans="1:7" ht="14.25" customHeight="1">
      <c r="A242" s="83"/>
      <c r="B242" s="83"/>
      <c r="C242" s="83"/>
      <c r="D242" s="83"/>
      <c r="E242" s="83"/>
      <c r="F242" s="83"/>
      <c r="G242" s="83"/>
    </row>
    <row r="243" spans="1:7" ht="14.25" customHeight="1">
      <c r="A243" s="83"/>
      <c r="B243" s="83"/>
      <c r="C243" s="83"/>
      <c r="D243" s="83"/>
      <c r="E243" s="83"/>
      <c r="F243" s="83"/>
      <c r="G243" s="83"/>
    </row>
    <row r="244" spans="1:7" ht="14.25" customHeight="1">
      <c r="A244" s="83"/>
      <c r="B244" s="83"/>
      <c r="C244" s="83"/>
      <c r="D244" s="83"/>
      <c r="E244" s="83"/>
      <c r="F244" s="83"/>
      <c r="G244" s="83"/>
    </row>
    <row r="245" spans="1:7" ht="14.25" customHeight="1">
      <c r="A245" s="83"/>
      <c r="B245" s="83"/>
      <c r="C245" s="83"/>
      <c r="D245" s="83"/>
      <c r="E245" s="83"/>
      <c r="F245" s="83"/>
      <c r="G245" s="83"/>
    </row>
    <row r="246" spans="1:7" ht="14.25" customHeight="1">
      <c r="A246" s="83"/>
      <c r="B246" s="83"/>
      <c r="C246" s="83"/>
      <c r="D246" s="83"/>
      <c r="E246" s="83"/>
      <c r="F246" s="83"/>
      <c r="G246" s="83"/>
    </row>
    <row r="247" spans="1:7" ht="14.25" customHeight="1">
      <c r="A247" s="83"/>
      <c r="B247" s="83"/>
      <c r="C247" s="83"/>
      <c r="D247" s="83"/>
      <c r="E247" s="83"/>
      <c r="F247" s="83"/>
      <c r="G247" s="83"/>
    </row>
    <row r="248" spans="1:7" ht="14.25" customHeight="1">
      <c r="A248" s="83"/>
      <c r="B248" s="83"/>
      <c r="C248" s="83"/>
      <c r="D248" s="83"/>
      <c r="E248" s="83"/>
      <c r="F248" s="83"/>
      <c r="G248" s="83"/>
    </row>
    <row r="249" spans="1:7" ht="14.25" customHeight="1">
      <c r="A249" s="83"/>
      <c r="B249" s="83"/>
      <c r="C249" s="83"/>
      <c r="D249" s="83"/>
      <c r="E249" s="83"/>
      <c r="F249" s="83"/>
      <c r="G249" s="83"/>
    </row>
    <row r="250" spans="1:7" ht="14.25" customHeight="1">
      <c r="A250" s="83"/>
      <c r="B250" s="83"/>
      <c r="C250" s="83"/>
      <c r="D250" s="83"/>
      <c r="E250" s="83"/>
      <c r="F250" s="83"/>
      <c r="G250" s="83"/>
    </row>
    <row r="251" spans="1:7" ht="14.25" customHeight="1">
      <c r="A251" s="83"/>
      <c r="B251" s="83"/>
      <c r="C251" s="83"/>
      <c r="D251" s="83"/>
      <c r="E251" s="83"/>
      <c r="F251" s="83"/>
      <c r="G251" s="83"/>
    </row>
    <row r="252" spans="1:7" ht="14.25" customHeight="1">
      <c r="A252" s="83"/>
      <c r="B252" s="83"/>
      <c r="C252" s="83"/>
      <c r="D252" s="83"/>
      <c r="E252" s="83"/>
      <c r="F252" s="83"/>
      <c r="G252" s="83"/>
    </row>
    <row r="253" spans="1:7" ht="14.25" customHeight="1">
      <c r="A253" s="83"/>
      <c r="B253" s="83"/>
      <c r="C253" s="83"/>
      <c r="D253" s="83"/>
      <c r="E253" s="83"/>
      <c r="F253" s="83"/>
      <c r="G253" s="83"/>
    </row>
    <row r="254" spans="1:7" ht="14.25" customHeight="1">
      <c r="A254" s="83"/>
      <c r="B254" s="83"/>
      <c r="C254" s="83"/>
      <c r="D254" s="83"/>
      <c r="E254" s="83"/>
      <c r="F254" s="83"/>
      <c r="G254" s="83"/>
    </row>
    <row r="255" spans="1:7" ht="14.25" customHeight="1">
      <c r="A255" s="83"/>
      <c r="B255" s="83"/>
      <c r="C255" s="83"/>
      <c r="D255" s="83"/>
      <c r="E255" s="83"/>
      <c r="F255" s="83"/>
      <c r="G255" s="83"/>
    </row>
    <row r="256" spans="1:7" ht="14.25" customHeight="1">
      <c r="A256" s="83"/>
      <c r="B256" s="83"/>
      <c r="C256" s="83"/>
      <c r="D256" s="83"/>
      <c r="E256" s="83"/>
      <c r="F256" s="83"/>
      <c r="G256" s="83"/>
    </row>
    <row r="257" spans="1:7" ht="14.25" customHeight="1">
      <c r="A257" s="83"/>
      <c r="B257" s="83"/>
      <c r="C257" s="83"/>
      <c r="D257" s="83"/>
      <c r="E257" s="83"/>
      <c r="F257" s="83"/>
      <c r="G257" s="83"/>
    </row>
    <row r="258" spans="1:7" ht="14.25" customHeight="1">
      <c r="A258" s="83"/>
      <c r="B258" s="83"/>
      <c r="C258" s="83"/>
      <c r="D258" s="83"/>
      <c r="E258" s="83"/>
      <c r="F258" s="83"/>
      <c r="G258" s="83"/>
    </row>
    <row r="259" spans="1:7" ht="14.25" customHeight="1">
      <c r="A259" s="83"/>
      <c r="B259" s="83"/>
      <c r="C259" s="83"/>
      <c r="D259" s="83"/>
      <c r="E259" s="83"/>
      <c r="F259" s="83"/>
      <c r="G259" s="83"/>
    </row>
    <row r="260" spans="1:7" ht="14.25" customHeight="1">
      <c r="A260" s="83"/>
      <c r="B260" s="83"/>
      <c r="C260" s="83"/>
      <c r="D260" s="83"/>
      <c r="E260" s="83"/>
      <c r="F260" s="83"/>
      <c r="G260" s="83"/>
    </row>
    <row r="261" spans="1:7" ht="14.25" customHeight="1">
      <c r="A261" s="83"/>
      <c r="B261" s="83"/>
      <c r="C261" s="83"/>
      <c r="D261" s="83"/>
      <c r="E261" s="83"/>
      <c r="F261" s="83"/>
      <c r="G261" s="83"/>
    </row>
    <row r="262" spans="1:7" ht="14.25" customHeight="1">
      <c r="A262" s="83"/>
      <c r="B262" s="83"/>
      <c r="C262" s="83"/>
      <c r="D262" s="83"/>
      <c r="E262" s="83"/>
      <c r="F262" s="83"/>
      <c r="G262" s="83"/>
    </row>
    <row r="263" spans="1:7" ht="14.25" customHeight="1">
      <c r="A263" s="83"/>
      <c r="B263" s="83"/>
      <c r="C263" s="83"/>
      <c r="D263" s="83"/>
      <c r="E263" s="83"/>
      <c r="F263" s="83"/>
      <c r="G263" s="83"/>
    </row>
    <row r="264" spans="1:7" ht="14.25" customHeight="1">
      <c r="A264" s="83"/>
      <c r="B264" s="83"/>
      <c r="C264" s="83"/>
      <c r="D264" s="83"/>
      <c r="E264" s="83"/>
      <c r="F264" s="83"/>
      <c r="G264" s="83"/>
    </row>
    <row r="265" spans="1:7" ht="14.25" customHeight="1">
      <c r="A265" s="83"/>
      <c r="B265" s="83"/>
      <c r="C265" s="83"/>
      <c r="D265" s="83"/>
      <c r="E265" s="83"/>
      <c r="F265" s="83"/>
      <c r="G265" s="83"/>
    </row>
    <row r="266" spans="1:7" ht="14.25" customHeight="1">
      <c r="A266" s="83"/>
      <c r="B266" s="83"/>
      <c r="C266" s="83"/>
      <c r="D266" s="83"/>
      <c r="E266" s="83"/>
      <c r="F266" s="83"/>
      <c r="G266" s="83"/>
    </row>
    <row r="267" spans="1:7" ht="14.25" customHeight="1">
      <c r="A267" s="83"/>
      <c r="B267" s="83"/>
      <c r="C267" s="83"/>
      <c r="D267" s="83"/>
      <c r="E267" s="83"/>
      <c r="F267" s="83"/>
      <c r="G267" s="83"/>
    </row>
    <row r="268" spans="1:7" ht="14.25" customHeight="1">
      <c r="A268" s="83"/>
      <c r="B268" s="83"/>
      <c r="C268" s="83"/>
      <c r="D268" s="83"/>
      <c r="E268" s="83"/>
      <c r="F268" s="83"/>
      <c r="G268" s="83"/>
    </row>
    <row r="269" spans="1:7" ht="14.25" customHeight="1">
      <c r="A269" s="83"/>
      <c r="B269" s="83"/>
      <c r="C269" s="83"/>
      <c r="D269" s="83"/>
      <c r="E269" s="83"/>
      <c r="F269" s="83"/>
      <c r="G269" s="83"/>
    </row>
    <row r="270" spans="1:7" ht="14.25" customHeight="1">
      <c r="A270" s="83"/>
      <c r="B270" s="83"/>
      <c r="C270" s="83"/>
      <c r="D270" s="83"/>
      <c r="E270" s="83"/>
      <c r="F270" s="83"/>
      <c r="G270" s="83"/>
    </row>
    <row r="271" spans="1:7" ht="14.25" customHeight="1">
      <c r="A271" s="83"/>
      <c r="B271" s="83"/>
      <c r="C271" s="83"/>
      <c r="D271" s="83"/>
      <c r="E271" s="83"/>
      <c r="F271" s="83"/>
      <c r="G271" s="83"/>
    </row>
    <row r="272" spans="1:7" ht="14.25" customHeight="1">
      <c r="A272" s="83"/>
      <c r="B272" s="83"/>
      <c r="C272" s="83"/>
      <c r="D272" s="83"/>
      <c r="E272" s="83"/>
      <c r="F272" s="83"/>
      <c r="G272" s="83"/>
    </row>
    <row r="273" spans="1:7" ht="14.25" customHeight="1">
      <c r="A273" s="83"/>
      <c r="B273" s="83"/>
      <c r="C273" s="83"/>
      <c r="D273" s="83"/>
      <c r="E273" s="83"/>
      <c r="F273" s="83"/>
      <c r="G273" s="83"/>
    </row>
    <row r="274" spans="1:7" ht="14.25" customHeight="1">
      <c r="A274" s="83"/>
      <c r="B274" s="83"/>
      <c r="C274" s="83"/>
      <c r="D274" s="83"/>
      <c r="E274" s="83"/>
      <c r="F274" s="83"/>
      <c r="G274" s="83"/>
    </row>
    <row r="275" spans="1:7" ht="14.25" customHeight="1">
      <c r="A275" s="83"/>
      <c r="B275" s="83"/>
      <c r="C275" s="83"/>
      <c r="D275" s="83"/>
      <c r="E275" s="83"/>
      <c r="F275" s="83"/>
      <c r="G275" s="83"/>
    </row>
    <row r="276" spans="1:7" ht="14.25" customHeight="1">
      <c r="A276" s="83"/>
      <c r="B276" s="83"/>
      <c r="C276" s="83"/>
      <c r="D276" s="83"/>
      <c r="E276" s="83"/>
      <c r="F276" s="83"/>
      <c r="G276" s="83"/>
    </row>
    <row r="277" spans="1:7" ht="14.25" customHeight="1">
      <c r="A277" s="83"/>
      <c r="B277" s="83"/>
      <c r="C277" s="83"/>
      <c r="D277" s="83"/>
      <c r="E277" s="83"/>
      <c r="F277" s="83"/>
      <c r="G277" s="83"/>
    </row>
    <row r="278" spans="1:7" ht="14.25" customHeight="1">
      <c r="A278" s="83"/>
      <c r="B278" s="83"/>
      <c r="C278" s="83"/>
      <c r="D278" s="83"/>
      <c r="E278" s="83"/>
      <c r="F278" s="83"/>
      <c r="G278" s="83"/>
    </row>
    <row r="279" spans="1:7" ht="14.25" customHeight="1">
      <c r="A279" s="83"/>
      <c r="B279" s="83"/>
      <c r="C279" s="83"/>
      <c r="D279" s="83"/>
      <c r="E279" s="83"/>
      <c r="F279" s="83"/>
      <c r="G279" s="83"/>
    </row>
    <row r="280" spans="1:7" ht="14.25" customHeight="1">
      <c r="A280" s="83"/>
      <c r="B280" s="83"/>
      <c r="C280" s="83"/>
      <c r="D280" s="83"/>
      <c r="E280" s="83"/>
      <c r="F280" s="83"/>
      <c r="G280" s="83"/>
    </row>
    <row r="281" spans="1:7" ht="14.25" customHeight="1">
      <c r="A281" s="83"/>
      <c r="B281" s="83"/>
      <c r="C281" s="83"/>
      <c r="D281" s="83"/>
      <c r="E281" s="83"/>
      <c r="F281" s="83"/>
      <c r="G281" s="83"/>
    </row>
    <row r="282" spans="1:7" ht="14.25" customHeight="1">
      <c r="A282" s="83"/>
      <c r="B282" s="83"/>
      <c r="C282" s="83"/>
      <c r="D282" s="83"/>
      <c r="E282" s="83"/>
      <c r="F282" s="83"/>
      <c r="G282" s="83"/>
    </row>
    <row r="283" spans="1:7" ht="14.25" customHeight="1">
      <c r="A283" s="83"/>
      <c r="B283" s="83"/>
      <c r="C283" s="83"/>
      <c r="D283" s="83"/>
      <c r="E283" s="83"/>
      <c r="F283" s="83"/>
      <c r="G283" s="83"/>
    </row>
    <row r="284" spans="1:7" ht="14.25" customHeight="1">
      <c r="A284" s="83"/>
      <c r="B284" s="83"/>
      <c r="C284" s="83"/>
      <c r="D284" s="83"/>
      <c r="E284" s="83"/>
      <c r="F284" s="83"/>
      <c r="G284" s="83"/>
    </row>
    <row r="285" spans="1:7" ht="14.25" customHeight="1">
      <c r="A285" s="83"/>
      <c r="B285" s="83"/>
      <c r="C285" s="83"/>
      <c r="D285" s="83"/>
      <c r="E285" s="83"/>
      <c r="F285" s="83"/>
      <c r="G285" s="83"/>
    </row>
    <row r="286" spans="1:7" ht="14.25" customHeight="1">
      <c r="A286" s="83"/>
      <c r="B286" s="83"/>
      <c r="C286" s="83"/>
      <c r="D286" s="83"/>
      <c r="E286" s="83"/>
      <c r="F286" s="83"/>
      <c r="G286" s="83"/>
    </row>
    <row r="287" spans="1:7" ht="14.25" customHeight="1">
      <c r="A287" s="83"/>
      <c r="B287" s="83"/>
      <c r="C287" s="83"/>
      <c r="D287" s="83"/>
      <c r="E287" s="83"/>
      <c r="F287" s="83"/>
      <c r="G287" s="83"/>
    </row>
    <row r="288" spans="1:7" ht="14.25" customHeight="1">
      <c r="A288" s="83"/>
      <c r="B288" s="83"/>
      <c r="C288" s="83"/>
      <c r="D288" s="83"/>
      <c r="E288" s="83"/>
      <c r="F288" s="83"/>
      <c r="G288" s="83"/>
    </row>
    <row r="289" spans="1:7" ht="14.25" customHeight="1">
      <c r="A289" s="83"/>
      <c r="B289" s="83"/>
      <c r="C289" s="83"/>
      <c r="D289" s="83"/>
      <c r="E289" s="83"/>
      <c r="F289" s="83"/>
      <c r="G289" s="83"/>
    </row>
    <row r="290" spans="1:7" ht="14.25" customHeight="1">
      <c r="A290" s="83"/>
      <c r="B290" s="83"/>
      <c r="C290" s="83"/>
      <c r="D290" s="83"/>
      <c r="E290" s="83"/>
      <c r="F290" s="83"/>
      <c r="G290" s="83"/>
    </row>
    <row r="291" spans="1:7" ht="14.25" customHeight="1">
      <c r="A291" s="83"/>
      <c r="B291" s="83"/>
      <c r="C291" s="83"/>
      <c r="D291" s="83"/>
      <c r="E291" s="83"/>
      <c r="F291" s="83"/>
      <c r="G291" s="83"/>
    </row>
    <row r="292" spans="1:7" ht="14.25" customHeight="1">
      <c r="A292" s="83"/>
      <c r="B292" s="83"/>
      <c r="C292" s="83"/>
      <c r="D292" s="83"/>
      <c r="E292" s="83"/>
      <c r="F292" s="83"/>
      <c r="G292" s="83"/>
    </row>
    <row r="293" spans="1:7" ht="14.25" customHeight="1">
      <c r="A293" s="83"/>
      <c r="B293" s="83"/>
      <c r="C293" s="83"/>
      <c r="D293" s="83"/>
      <c r="E293" s="83"/>
      <c r="F293" s="83"/>
      <c r="G293" s="83"/>
    </row>
    <row r="294" spans="1:7" ht="14.25" customHeight="1">
      <c r="A294" s="83"/>
      <c r="B294" s="83"/>
      <c r="C294" s="83"/>
      <c r="D294" s="83"/>
      <c r="E294" s="83"/>
      <c r="F294" s="83"/>
      <c r="G294" s="83"/>
    </row>
    <row r="295" spans="1:7" ht="14.25" customHeight="1">
      <c r="A295" s="83"/>
      <c r="B295" s="83"/>
      <c r="C295" s="83"/>
      <c r="D295" s="83"/>
      <c r="E295" s="83"/>
      <c r="F295" s="83"/>
      <c r="G295" s="83"/>
    </row>
    <row r="296" spans="1:7" ht="14.25" customHeight="1">
      <c r="A296" s="83"/>
      <c r="B296" s="83"/>
      <c r="C296" s="83"/>
      <c r="D296" s="83"/>
      <c r="E296" s="83"/>
      <c r="F296" s="83"/>
      <c r="G296" s="83"/>
    </row>
    <row r="297" spans="1:7" ht="14.25" customHeight="1">
      <c r="A297" s="83"/>
      <c r="B297" s="83"/>
      <c r="C297" s="83"/>
      <c r="D297" s="83"/>
      <c r="E297" s="83"/>
      <c r="F297" s="83"/>
      <c r="G297" s="83"/>
    </row>
    <row r="298" spans="1:7" ht="14.25" customHeight="1">
      <c r="A298" s="83"/>
      <c r="B298" s="83"/>
      <c r="C298" s="83"/>
      <c r="D298" s="83"/>
      <c r="E298" s="83"/>
      <c r="F298" s="83"/>
      <c r="G298" s="83"/>
    </row>
    <row r="299" spans="1:7" ht="14.25" customHeight="1">
      <c r="A299" s="83"/>
      <c r="B299" s="83"/>
      <c r="C299" s="83"/>
      <c r="D299" s="83"/>
      <c r="E299" s="83"/>
      <c r="F299" s="83"/>
      <c r="G299" s="83"/>
    </row>
    <row r="300" spans="1:7" ht="14.25" customHeight="1">
      <c r="A300" s="83"/>
      <c r="B300" s="83"/>
      <c r="C300" s="83"/>
      <c r="D300" s="83"/>
      <c r="E300" s="83"/>
      <c r="F300" s="83"/>
      <c r="G300" s="83"/>
    </row>
    <row r="301" spans="1:7" ht="14.25" customHeight="1">
      <c r="A301" s="83"/>
      <c r="B301" s="83"/>
      <c r="C301" s="83"/>
      <c r="D301" s="83"/>
      <c r="E301" s="83"/>
      <c r="F301" s="83"/>
      <c r="G301" s="83"/>
    </row>
    <row r="302" spans="1:7" ht="14.25" customHeight="1">
      <c r="A302" s="83"/>
      <c r="B302" s="83"/>
      <c r="C302" s="83"/>
      <c r="D302" s="83"/>
      <c r="E302" s="83"/>
      <c r="F302" s="83"/>
      <c r="G302" s="83"/>
    </row>
    <row r="303" spans="1:7" ht="14.25" customHeight="1">
      <c r="A303" s="83"/>
      <c r="B303" s="83"/>
      <c r="C303" s="83"/>
      <c r="D303" s="83"/>
      <c r="E303" s="83"/>
      <c r="F303" s="83"/>
      <c r="G303" s="83"/>
    </row>
    <row r="304" spans="1:7" ht="14.25" customHeight="1">
      <c r="A304" s="83"/>
      <c r="B304" s="83"/>
      <c r="C304" s="83"/>
      <c r="D304" s="83"/>
      <c r="E304" s="83"/>
      <c r="F304" s="83"/>
      <c r="G304" s="83"/>
    </row>
    <row r="305" spans="1:7" ht="14.25" customHeight="1">
      <c r="A305" s="83"/>
      <c r="B305" s="83"/>
      <c r="C305" s="83"/>
      <c r="D305" s="83"/>
      <c r="E305" s="83"/>
      <c r="F305" s="83"/>
      <c r="G305" s="83"/>
    </row>
    <row r="306" spans="1:7" ht="14.25" customHeight="1">
      <c r="A306" s="83"/>
      <c r="B306" s="83"/>
      <c r="C306" s="83"/>
      <c r="D306" s="83"/>
      <c r="E306" s="83"/>
      <c r="F306" s="83"/>
      <c r="G306" s="83"/>
    </row>
    <row r="307" spans="1:7" ht="14.25" customHeight="1">
      <c r="A307" s="83"/>
      <c r="B307" s="83"/>
      <c r="C307" s="83"/>
      <c r="D307" s="83"/>
      <c r="E307" s="83"/>
      <c r="F307" s="83"/>
      <c r="G307" s="83"/>
    </row>
    <row r="308" spans="1:7" ht="14.25" customHeight="1">
      <c r="A308" s="83"/>
      <c r="B308" s="83"/>
      <c r="C308" s="83"/>
      <c r="D308" s="83"/>
      <c r="E308" s="83"/>
      <c r="F308" s="83"/>
      <c r="G308" s="83"/>
    </row>
    <row r="309" spans="1:7" ht="14.25" customHeight="1">
      <c r="A309" s="83"/>
      <c r="B309" s="83"/>
      <c r="C309" s="83"/>
      <c r="D309" s="83"/>
      <c r="E309" s="83"/>
      <c r="F309" s="83"/>
      <c r="G309" s="83"/>
    </row>
    <row r="310" spans="1:7" ht="14.25" customHeight="1">
      <c r="A310" s="83"/>
      <c r="B310" s="83"/>
      <c r="C310" s="83"/>
      <c r="D310" s="83"/>
      <c r="E310" s="83"/>
      <c r="F310" s="83"/>
      <c r="G310" s="83"/>
    </row>
    <row r="311" spans="1:7" ht="14.25" customHeight="1">
      <c r="A311" s="83"/>
      <c r="B311" s="83"/>
      <c r="C311" s="83"/>
      <c r="D311" s="83"/>
      <c r="E311" s="83"/>
      <c r="F311" s="83"/>
      <c r="G311" s="83"/>
    </row>
    <row r="312" spans="1:7" ht="14.25" customHeight="1">
      <c r="A312" s="83"/>
      <c r="B312" s="83"/>
      <c r="C312" s="83"/>
      <c r="D312" s="83"/>
      <c r="E312" s="83"/>
      <c r="F312" s="83"/>
      <c r="G312" s="83"/>
    </row>
    <row r="313" spans="1:7" ht="14.25" customHeight="1">
      <c r="A313" s="83"/>
      <c r="B313" s="83"/>
      <c r="C313" s="83"/>
      <c r="D313" s="83"/>
      <c r="E313" s="83"/>
      <c r="F313" s="83"/>
      <c r="G313" s="83"/>
    </row>
    <row r="314" spans="1:7" ht="14.25" customHeight="1">
      <c r="A314" s="83"/>
      <c r="B314" s="83"/>
      <c r="C314" s="83"/>
      <c r="D314" s="83"/>
      <c r="E314" s="83"/>
      <c r="F314" s="83"/>
      <c r="G314" s="83"/>
    </row>
    <row r="315" spans="1:7" ht="14.25" customHeight="1">
      <c r="A315" s="83"/>
      <c r="B315" s="83"/>
      <c r="C315" s="83"/>
      <c r="D315" s="83"/>
      <c r="E315" s="83"/>
      <c r="F315" s="83"/>
      <c r="G315" s="83"/>
    </row>
    <row r="316" spans="1:7" ht="14.25" customHeight="1">
      <c r="A316" s="83"/>
      <c r="B316" s="83"/>
      <c r="C316" s="83"/>
      <c r="D316" s="83"/>
      <c r="E316" s="83"/>
      <c r="F316" s="83"/>
      <c r="G316" s="83"/>
    </row>
    <row r="317" spans="1:7" ht="14.25" customHeight="1">
      <c r="A317" s="83"/>
      <c r="B317" s="83"/>
      <c r="C317" s="83"/>
      <c r="D317" s="83"/>
      <c r="E317" s="83"/>
      <c r="F317" s="83"/>
      <c r="G317" s="83"/>
    </row>
    <row r="318" spans="1:7" ht="14.25" customHeight="1">
      <c r="A318" s="83"/>
      <c r="B318" s="83"/>
      <c r="C318" s="83"/>
      <c r="D318" s="83"/>
      <c r="E318" s="83"/>
      <c r="F318" s="83"/>
      <c r="G318" s="83"/>
    </row>
    <row r="319" spans="1:7" ht="14.25" customHeight="1">
      <c r="A319" s="83"/>
      <c r="B319" s="83"/>
      <c r="C319" s="83"/>
      <c r="D319" s="83"/>
      <c r="E319" s="83"/>
      <c r="F319" s="83"/>
      <c r="G319" s="83"/>
    </row>
    <row r="320" spans="1:7" ht="14.25" customHeight="1">
      <c r="A320" s="83"/>
      <c r="B320" s="83"/>
      <c r="C320" s="83"/>
      <c r="D320" s="83"/>
      <c r="E320" s="83"/>
      <c r="F320" s="83"/>
      <c r="G320" s="83"/>
    </row>
    <row r="321" spans="1:7" ht="14.25" customHeight="1">
      <c r="A321" s="83"/>
      <c r="B321" s="83"/>
      <c r="C321" s="83"/>
      <c r="D321" s="83"/>
      <c r="E321" s="83"/>
      <c r="F321" s="83"/>
      <c r="G321" s="83"/>
    </row>
    <row r="322" spans="1:7" ht="14.25" customHeight="1">
      <c r="A322" s="83"/>
      <c r="B322" s="83"/>
      <c r="C322" s="83"/>
      <c r="D322" s="83"/>
      <c r="E322" s="83"/>
      <c r="F322" s="83"/>
      <c r="G322" s="83"/>
    </row>
    <row r="323" spans="1:7" ht="14.25" customHeight="1">
      <c r="A323" s="83"/>
      <c r="B323" s="83"/>
      <c r="C323" s="83"/>
      <c r="D323" s="83"/>
      <c r="E323" s="83"/>
      <c r="F323" s="83"/>
      <c r="G323" s="83"/>
    </row>
    <row r="324" spans="1:7" ht="14.25" customHeight="1">
      <c r="A324" s="83"/>
      <c r="B324" s="83"/>
      <c r="C324" s="83"/>
      <c r="D324" s="83"/>
      <c r="E324" s="83"/>
      <c r="F324" s="83"/>
      <c r="G324" s="83"/>
    </row>
    <row r="325" spans="1:7" ht="14.25" customHeight="1">
      <c r="A325" s="83"/>
      <c r="B325" s="83"/>
      <c r="C325" s="83"/>
      <c r="D325" s="83"/>
      <c r="E325" s="83"/>
      <c r="F325" s="83"/>
      <c r="G325" s="83"/>
    </row>
    <row r="326" spans="1:7" ht="14.25" customHeight="1">
      <c r="A326" s="83"/>
      <c r="B326" s="83"/>
      <c r="C326" s="83"/>
      <c r="D326" s="83"/>
      <c r="E326" s="83"/>
      <c r="F326" s="83"/>
      <c r="G326" s="83"/>
    </row>
    <row r="327" spans="1:7" ht="14.25" customHeight="1">
      <c r="A327" s="83"/>
      <c r="B327" s="83"/>
      <c r="C327" s="83"/>
      <c r="D327" s="83"/>
      <c r="E327" s="83"/>
      <c r="F327" s="83"/>
      <c r="G327" s="83"/>
    </row>
    <row r="328" spans="1:7" ht="14.25" customHeight="1">
      <c r="A328" s="83"/>
      <c r="B328" s="83"/>
      <c r="C328" s="83"/>
      <c r="D328" s="83"/>
      <c r="E328" s="83"/>
      <c r="F328" s="83"/>
      <c r="G328" s="83"/>
    </row>
    <row r="329" spans="1:7" ht="14.25" customHeight="1">
      <c r="A329" s="83"/>
      <c r="B329" s="83"/>
      <c r="C329" s="83"/>
      <c r="D329" s="83"/>
      <c r="E329" s="83"/>
      <c r="F329" s="83"/>
      <c r="G329" s="83"/>
    </row>
    <row r="330" spans="1:7" ht="14.25" customHeight="1">
      <c r="A330" s="83"/>
      <c r="B330" s="83"/>
      <c r="C330" s="83"/>
      <c r="D330" s="83"/>
      <c r="E330" s="83"/>
      <c r="F330" s="83"/>
      <c r="G330" s="83"/>
    </row>
    <row r="331" spans="1:7" ht="14.25" customHeight="1">
      <c r="A331" s="83"/>
      <c r="B331" s="83"/>
      <c r="C331" s="83"/>
      <c r="D331" s="83"/>
      <c r="E331" s="83"/>
      <c r="F331" s="83"/>
      <c r="G331" s="83"/>
    </row>
    <row r="332" spans="1:7" ht="14.25" customHeight="1">
      <c r="A332" s="83"/>
      <c r="B332" s="83"/>
      <c r="C332" s="83"/>
      <c r="D332" s="83"/>
      <c r="E332" s="83"/>
      <c r="F332" s="83"/>
      <c r="G332" s="83"/>
    </row>
    <row r="333" spans="1:7" ht="14.25" customHeight="1">
      <c r="A333" s="83"/>
      <c r="B333" s="83"/>
      <c r="C333" s="83"/>
      <c r="D333" s="83"/>
      <c r="E333" s="83"/>
      <c r="F333" s="83"/>
      <c r="G333" s="83"/>
    </row>
    <row r="334" spans="1:7" ht="14.25" customHeight="1">
      <c r="A334" s="83"/>
      <c r="B334" s="83"/>
      <c r="C334" s="83"/>
      <c r="D334" s="83"/>
      <c r="E334" s="83"/>
      <c r="F334" s="83"/>
      <c r="G334" s="83"/>
    </row>
    <row r="335" spans="1:7" ht="14.25" customHeight="1">
      <c r="A335" s="83"/>
      <c r="B335" s="83"/>
      <c r="C335" s="83"/>
      <c r="D335" s="83"/>
      <c r="E335" s="83"/>
      <c r="F335" s="83"/>
      <c r="G335" s="83"/>
    </row>
    <row r="336" spans="1:7" ht="14.25" customHeight="1">
      <c r="A336" s="83"/>
      <c r="B336" s="83"/>
      <c r="C336" s="83"/>
      <c r="D336" s="83"/>
      <c r="E336" s="83"/>
      <c r="F336" s="83"/>
      <c r="G336" s="83"/>
    </row>
    <row r="337" spans="1:7" ht="14.25" customHeight="1">
      <c r="A337" s="83"/>
      <c r="B337" s="83"/>
      <c r="C337" s="83"/>
      <c r="D337" s="83"/>
      <c r="E337" s="83"/>
      <c r="F337" s="83"/>
      <c r="G337" s="83"/>
    </row>
    <row r="338" spans="1:7" ht="14.25" customHeight="1">
      <c r="A338" s="83"/>
      <c r="B338" s="83"/>
      <c r="C338" s="83"/>
      <c r="D338" s="83"/>
      <c r="E338" s="83"/>
      <c r="F338" s="83"/>
      <c r="G338" s="83"/>
    </row>
    <row r="339" spans="1:7" ht="14.25" customHeight="1">
      <c r="A339" s="83"/>
      <c r="B339" s="83"/>
      <c r="C339" s="83"/>
      <c r="D339" s="83"/>
      <c r="E339" s="83"/>
      <c r="F339" s="83"/>
      <c r="G339" s="83"/>
    </row>
    <row r="340" spans="1:7" ht="14.25" customHeight="1">
      <c r="A340" s="83"/>
      <c r="B340" s="83"/>
      <c r="C340" s="83"/>
      <c r="D340" s="83"/>
      <c r="E340" s="83"/>
      <c r="F340" s="83"/>
      <c r="G340" s="83"/>
    </row>
    <row r="341" spans="1:7" ht="14.25" customHeight="1">
      <c r="A341" s="83"/>
      <c r="B341" s="83"/>
      <c r="C341" s="83"/>
      <c r="D341" s="83"/>
      <c r="E341" s="83"/>
      <c r="F341" s="83"/>
      <c r="G341" s="83"/>
    </row>
    <row r="342" spans="1:7" ht="14.25" customHeight="1">
      <c r="A342" s="83"/>
      <c r="B342" s="83"/>
      <c r="C342" s="83"/>
      <c r="D342" s="83"/>
      <c r="E342" s="83"/>
      <c r="F342" s="83"/>
      <c r="G342" s="83"/>
    </row>
    <row r="343" spans="1:7" ht="14.25" customHeight="1">
      <c r="A343" s="83"/>
      <c r="B343" s="83"/>
      <c r="C343" s="83"/>
      <c r="D343" s="83"/>
      <c r="E343" s="83"/>
      <c r="F343" s="83"/>
      <c r="G343" s="83"/>
    </row>
    <row r="344" spans="1:7" ht="14.25" customHeight="1">
      <c r="A344" s="83"/>
      <c r="B344" s="83"/>
      <c r="C344" s="83"/>
      <c r="D344" s="83"/>
      <c r="E344" s="83"/>
      <c r="F344" s="83"/>
      <c r="G344" s="83"/>
    </row>
    <row r="345" spans="1:7" ht="14.25" customHeight="1">
      <c r="A345" s="83"/>
      <c r="B345" s="83"/>
      <c r="C345" s="83"/>
      <c r="D345" s="83"/>
      <c r="E345" s="83"/>
      <c r="F345" s="83"/>
      <c r="G345" s="83"/>
    </row>
    <row r="346" spans="1:7" ht="14.25" customHeight="1">
      <c r="A346" s="83"/>
      <c r="B346" s="83"/>
      <c r="C346" s="83"/>
      <c r="D346" s="83"/>
      <c r="E346" s="83"/>
      <c r="F346" s="83"/>
      <c r="G346" s="83"/>
    </row>
    <row r="347" spans="1:7" ht="14.25" customHeight="1">
      <c r="A347" s="83"/>
      <c r="B347" s="83"/>
      <c r="C347" s="83"/>
      <c r="D347" s="83"/>
      <c r="E347" s="83"/>
      <c r="F347" s="83"/>
      <c r="G347" s="83"/>
    </row>
    <row r="348" spans="1:7" ht="14.25" customHeight="1">
      <c r="A348" s="83"/>
      <c r="B348" s="83"/>
      <c r="C348" s="83"/>
      <c r="D348" s="83"/>
      <c r="E348" s="83"/>
      <c r="F348" s="83"/>
      <c r="G348" s="83"/>
    </row>
    <row r="349" spans="1:7" ht="14.25" customHeight="1">
      <c r="A349" s="83"/>
      <c r="B349" s="83"/>
      <c r="C349" s="83"/>
      <c r="D349" s="83"/>
      <c r="E349" s="83"/>
      <c r="F349" s="83"/>
      <c r="G349" s="83"/>
    </row>
    <row r="350" spans="1:7" ht="14.25" customHeight="1">
      <c r="A350" s="83"/>
      <c r="B350" s="83"/>
      <c r="C350" s="83"/>
      <c r="D350" s="83"/>
      <c r="E350" s="83"/>
      <c r="F350" s="83"/>
      <c r="G350" s="83"/>
    </row>
    <row r="351" spans="1:7" ht="14.25" customHeight="1">
      <c r="A351" s="83"/>
      <c r="B351" s="83"/>
      <c r="C351" s="83"/>
      <c r="D351" s="83"/>
      <c r="E351" s="83"/>
      <c r="F351" s="83"/>
      <c r="G351" s="83"/>
    </row>
    <row r="352" spans="1:7" ht="14.25" customHeight="1">
      <c r="A352" s="83"/>
      <c r="B352" s="83"/>
      <c r="C352" s="83"/>
      <c r="D352" s="83"/>
      <c r="E352" s="83"/>
      <c r="F352" s="83"/>
      <c r="G352" s="83"/>
    </row>
    <row r="353" spans="1:7" ht="14.25" customHeight="1">
      <c r="A353" s="83"/>
      <c r="B353" s="83"/>
      <c r="C353" s="83"/>
      <c r="D353" s="83"/>
      <c r="E353" s="83"/>
      <c r="F353" s="83"/>
      <c r="G353" s="83"/>
    </row>
    <row r="354" spans="1:7" ht="14.25" customHeight="1">
      <c r="A354" s="83"/>
      <c r="B354" s="83"/>
      <c r="C354" s="83"/>
      <c r="D354" s="83"/>
      <c r="E354" s="83"/>
      <c r="F354" s="83"/>
      <c r="G354" s="83"/>
    </row>
    <row r="355" spans="1:7" ht="14.25" customHeight="1">
      <c r="A355" s="83"/>
      <c r="B355" s="83"/>
      <c r="C355" s="83"/>
      <c r="D355" s="83"/>
      <c r="E355" s="83"/>
      <c r="F355" s="83"/>
      <c r="G355" s="83"/>
    </row>
    <row r="356" spans="1:7" ht="14.25" customHeight="1">
      <c r="A356" s="83"/>
      <c r="B356" s="83"/>
      <c r="C356" s="83"/>
      <c r="D356" s="83"/>
      <c r="E356" s="83"/>
      <c r="F356" s="83"/>
      <c r="G356" s="83"/>
    </row>
    <row r="357" spans="1:7" ht="14.25" customHeight="1">
      <c r="A357" s="83"/>
      <c r="B357" s="83"/>
      <c r="C357" s="83"/>
      <c r="D357" s="83"/>
      <c r="E357" s="83"/>
      <c r="F357" s="83"/>
      <c r="G357" s="83"/>
    </row>
    <row r="358" spans="1:7" ht="14.25" customHeight="1">
      <c r="A358" s="83"/>
      <c r="B358" s="83"/>
      <c r="C358" s="83"/>
      <c r="D358" s="83"/>
      <c r="E358" s="83"/>
      <c r="F358" s="83"/>
      <c r="G358" s="83"/>
    </row>
    <row r="359" spans="1:7" ht="14.25" customHeight="1">
      <c r="A359" s="83"/>
      <c r="B359" s="83"/>
      <c r="C359" s="83"/>
      <c r="D359" s="83"/>
      <c r="E359" s="83"/>
      <c r="F359" s="83"/>
      <c r="G359" s="83"/>
    </row>
    <row r="360" spans="1:7" ht="14.25" customHeight="1">
      <c r="A360" s="83"/>
      <c r="B360" s="83"/>
      <c r="C360" s="83"/>
      <c r="D360" s="83"/>
      <c r="E360" s="83"/>
      <c r="F360" s="83"/>
      <c r="G360" s="83"/>
    </row>
    <row r="361" spans="1:7" ht="14.25" customHeight="1">
      <c r="A361" s="83"/>
      <c r="B361" s="83"/>
      <c r="C361" s="83"/>
      <c r="D361" s="83"/>
      <c r="E361" s="83"/>
      <c r="F361" s="83"/>
      <c r="G361" s="83"/>
    </row>
    <row r="362" spans="1:7" ht="14.25" customHeight="1">
      <c r="A362" s="83"/>
      <c r="B362" s="83"/>
      <c r="C362" s="83"/>
      <c r="D362" s="83"/>
      <c r="E362" s="83"/>
      <c r="F362" s="83"/>
      <c r="G362" s="83"/>
    </row>
    <row r="363" spans="1:7" ht="14.25" customHeight="1">
      <c r="A363" s="83"/>
      <c r="B363" s="83"/>
      <c r="C363" s="83"/>
      <c r="D363" s="83"/>
      <c r="E363" s="83"/>
      <c r="F363" s="83"/>
      <c r="G363" s="83"/>
    </row>
    <row r="364" spans="1:7" ht="14.25" customHeight="1">
      <c r="A364" s="83"/>
      <c r="B364" s="83"/>
      <c r="C364" s="83"/>
      <c r="D364" s="83"/>
      <c r="E364" s="83"/>
      <c r="F364" s="83"/>
      <c r="G364" s="83"/>
    </row>
    <row r="365" spans="1:7" ht="14.25" customHeight="1">
      <c r="A365" s="83"/>
      <c r="B365" s="83"/>
      <c r="C365" s="83"/>
      <c r="D365" s="83"/>
      <c r="E365" s="83"/>
      <c r="F365" s="83"/>
      <c r="G365" s="83"/>
    </row>
    <row r="366" spans="1:7" ht="14.25" customHeight="1">
      <c r="A366" s="83"/>
      <c r="B366" s="83"/>
      <c r="C366" s="83"/>
      <c r="D366" s="83"/>
      <c r="E366" s="83"/>
      <c r="F366" s="83"/>
      <c r="G366" s="83"/>
    </row>
    <row r="367" spans="1:7" ht="14.25" customHeight="1">
      <c r="A367" s="83"/>
      <c r="B367" s="83"/>
      <c r="C367" s="83"/>
      <c r="D367" s="83"/>
      <c r="E367" s="83"/>
      <c r="F367" s="83"/>
      <c r="G367" s="83"/>
    </row>
    <row r="368" spans="1:7" ht="14.25" customHeight="1">
      <c r="A368" s="83"/>
      <c r="B368" s="83"/>
      <c r="C368" s="83"/>
      <c r="D368" s="83"/>
      <c r="E368" s="83"/>
      <c r="F368" s="83"/>
      <c r="G368" s="83"/>
    </row>
    <row r="369" spans="1:7" ht="14.25" customHeight="1">
      <c r="A369" s="83"/>
      <c r="B369" s="83"/>
      <c r="C369" s="83"/>
      <c r="D369" s="83"/>
      <c r="E369" s="83"/>
      <c r="F369" s="83"/>
      <c r="G369" s="83"/>
    </row>
    <row r="370" spans="1:7" ht="14.25" customHeight="1">
      <c r="A370" s="83"/>
      <c r="B370" s="83"/>
      <c r="C370" s="83"/>
      <c r="D370" s="83"/>
      <c r="E370" s="83"/>
      <c r="F370" s="83"/>
      <c r="G370" s="83"/>
    </row>
    <row r="371" spans="1:7" ht="14.25" customHeight="1">
      <c r="A371" s="83"/>
      <c r="B371" s="83"/>
      <c r="C371" s="83"/>
      <c r="D371" s="83"/>
      <c r="E371" s="83"/>
      <c r="F371" s="83"/>
      <c r="G371" s="83"/>
    </row>
    <row r="372" spans="1:7" ht="14.25" customHeight="1">
      <c r="A372" s="83"/>
      <c r="B372" s="83"/>
      <c r="C372" s="83"/>
      <c r="D372" s="83"/>
      <c r="E372" s="83"/>
      <c r="F372" s="83"/>
      <c r="G372" s="83"/>
    </row>
    <row r="373" spans="1:7" ht="14.25" customHeight="1">
      <c r="A373" s="83"/>
      <c r="B373" s="83"/>
      <c r="C373" s="83"/>
      <c r="D373" s="83"/>
      <c r="E373" s="83"/>
      <c r="F373" s="83"/>
      <c r="G373" s="83"/>
    </row>
    <row r="374" spans="1:7" ht="14.25" customHeight="1">
      <c r="A374" s="83"/>
      <c r="B374" s="83"/>
      <c r="C374" s="83"/>
      <c r="D374" s="83"/>
      <c r="E374" s="83"/>
      <c r="F374" s="83"/>
      <c r="G374" s="83"/>
    </row>
    <row r="375" spans="1:7" ht="14.25" customHeight="1">
      <c r="A375" s="83"/>
      <c r="B375" s="83"/>
      <c r="C375" s="83"/>
      <c r="D375" s="83"/>
      <c r="E375" s="83"/>
      <c r="F375" s="83"/>
      <c r="G375" s="83"/>
    </row>
    <row r="376" spans="1:7" ht="14.25" customHeight="1">
      <c r="A376" s="83"/>
      <c r="B376" s="83"/>
      <c r="C376" s="83"/>
      <c r="D376" s="83"/>
      <c r="E376" s="83"/>
      <c r="F376" s="83"/>
      <c r="G376" s="83"/>
    </row>
    <row r="377" spans="1:7" ht="14.25" customHeight="1">
      <c r="A377" s="83"/>
      <c r="B377" s="83"/>
      <c r="C377" s="83"/>
      <c r="D377" s="83"/>
      <c r="E377" s="83"/>
      <c r="F377" s="83"/>
      <c r="G377" s="83"/>
    </row>
    <row r="378" spans="1:7" ht="14.25" customHeight="1">
      <c r="A378" s="83"/>
      <c r="B378" s="83"/>
      <c r="C378" s="83"/>
      <c r="D378" s="83"/>
      <c r="E378" s="83"/>
      <c r="F378" s="83"/>
      <c r="G378" s="83"/>
    </row>
    <row r="379" spans="1:7" ht="14.25" customHeight="1">
      <c r="A379" s="83"/>
      <c r="B379" s="83"/>
      <c r="C379" s="83"/>
      <c r="D379" s="83"/>
      <c r="E379" s="83"/>
      <c r="F379" s="83"/>
      <c r="G379" s="83"/>
    </row>
    <row r="380" spans="1:7" ht="14.25" customHeight="1">
      <c r="A380" s="83"/>
      <c r="B380" s="83"/>
      <c r="C380" s="83"/>
      <c r="D380" s="83"/>
      <c r="E380" s="83"/>
      <c r="F380" s="83"/>
      <c r="G380" s="83"/>
    </row>
    <row r="381" spans="1:7" ht="14.25" customHeight="1">
      <c r="A381" s="83"/>
      <c r="B381" s="83"/>
      <c r="C381" s="83"/>
      <c r="D381" s="83"/>
      <c r="E381" s="83"/>
      <c r="F381" s="83"/>
      <c r="G381" s="83"/>
    </row>
    <row r="382" spans="1:7" ht="14.25" customHeight="1">
      <c r="A382" s="83"/>
      <c r="B382" s="83"/>
      <c r="C382" s="83"/>
      <c r="D382" s="83"/>
      <c r="E382" s="83"/>
      <c r="F382" s="83"/>
      <c r="G382" s="83"/>
    </row>
    <row r="383" spans="1:7" ht="14.25" customHeight="1">
      <c r="A383" s="83"/>
      <c r="B383" s="83"/>
      <c r="C383" s="83"/>
      <c r="D383" s="83"/>
      <c r="E383" s="83"/>
      <c r="F383" s="83"/>
      <c r="G383" s="83"/>
    </row>
    <row r="384" spans="1:7" ht="14.25" customHeight="1">
      <c r="A384" s="83"/>
      <c r="B384" s="83"/>
      <c r="C384" s="83"/>
      <c r="D384" s="83"/>
      <c r="E384" s="83"/>
      <c r="F384" s="83"/>
      <c r="G384" s="83"/>
    </row>
    <row r="385" spans="1:7" ht="14.25" customHeight="1">
      <c r="A385" s="83"/>
      <c r="B385" s="83"/>
      <c r="C385" s="83"/>
      <c r="D385" s="83"/>
      <c r="E385" s="83"/>
      <c r="F385" s="83"/>
      <c r="G385" s="83"/>
    </row>
    <row r="386" spans="1:7" ht="14.25" customHeight="1">
      <c r="A386" s="83"/>
      <c r="B386" s="83"/>
      <c r="C386" s="83"/>
      <c r="D386" s="83"/>
      <c r="E386" s="83"/>
      <c r="F386" s="83"/>
      <c r="G386" s="83"/>
    </row>
    <row r="387" spans="1:7" ht="14.25" customHeight="1">
      <c r="A387" s="83"/>
      <c r="B387" s="83"/>
      <c r="C387" s="83"/>
      <c r="D387" s="83"/>
      <c r="E387" s="83"/>
      <c r="F387" s="83"/>
      <c r="G387" s="83"/>
    </row>
    <row r="388" spans="1:7" ht="14.25" customHeight="1">
      <c r="A388" s="83"/>
      <c r="B388" s="83"/>
      <c r="C388" s="83"/>
      <c r="D388" s="83"/>
      <c r="E388" s="83"/>
      <c r="F388" s="83"/>
      <c r="G388" s="83"/>
    </row>
    <row r="389" spans="1:7" ht="14.25" customHeight="1">
      <c r="A389" s="83"/>
      <c r="B389" s="83"/>
      <c r="C389" s="83"/>
      <c r="D389" s="83"/>
      <c r="E389" s="83"/>
      <c r="F389" s="83"/>
      <c r="G389" s="83"/>
    </row>
    <row r="390" spans="1:7" ht="14.25" customHeight="1">
      <c r="A390" s="83"/>
      <c r="B390" s="83"/>
      <c r="C390" s="83"/>
      <c r="D390" s="83"/>
      <c r="E390" s="83"/>
      <c r="F390" s="83"/>
      <c r="G390" s="83"/>
    </row>
    <row r="391" spans="1:7" ht="14.25" customHeight="1">
      <c r="A391" s="83"/>
      <c r="B391" s="83"/>
      <c r="C391" s="83"/>
      <c r="D391" s="83"/>
      <c r="E391" s="83"/>
      <c r="F391" s="83"/>
      <c r="G391" s="83"/>
    </row>
    <row r="392" spans="1:7" ht="14.25" customHeight="1">
      <c r="A392" s="83"/>
      <c r="B392" s="83"/>
      <c r="C392" s="83"/>
      <c r="D392" s="83"/>
      <c r="E392" s="83"/>
      <c r="F392" s="83"/>
      <c r="G392" s="83"/>
    </row>
    <row r="393" spans="1:7" ht="14.25" customHeight="1">
      <c r="A393" s="83"/>
      <c r="B393" s="83"/>
      <c r="C393" s="83"/>
      <c r="D393" s="83"/>
      <c r="E393" s="83"/>
      <c r="F393" s="83"/>
      <c r="G393" s="83"/>
    </row>
    <row r="394" spans="1:7" ht="14.25" customHeight="1">
      <c r="A394" s="83"/>
      <c r="B394" s="83"/>
      <c r="C394" s="83"/>
      <c r="D394" s="83"/>
      <c r="E394" s="83"/>
      <c r="F394" s="83"/>
      <c r="G394" s="83"/>
    </row>
    <row r="395" spans="1:7" ht="14.25" customHeight="1">
      <c r="A395" s="83"/>
      <c r="B395" s="83"/>
      <c r="C395" s="83"/>
      <c r="D395" s="83"/>
      <c r="E395" s="83"/>
      <c r="F395" s="83"/>
      <c r="G395" s="83"/>
    </row>
    <row r="396" spans="1:7" ht="14.25" customHeight="1">
      <c r="A396" s="83"/>
      <c r="B396" s="83"/>
      <c r="C396" s="83"/>
      <c r="D396" s="83"/>
      <c r="E396" s="83"/>
      <c r="F396" s="83"/>
      <c r="G396" s="83"/>
    </row>
    <row r="397" spans="1:7" ht="14.25" customHeight="1">
      <c r="A397" s="83"/>
      <c r="B397" s="83"/>
      <c r="C397" s="83"/>
      <c r="D397" s="83"/>
      <c r="E397" s="83"/>
      <c r="F397" s="83"/>
      <c r="G397" s="83"/>
    </row>
    <row r="398" spans="1:7" ht="14.25" customHeight="1">
      <c r="A398" s="83"/>
      <c r="B398" s="83"/>
      <c r="C398" s="83"/>
      <c r="D398" s="83"/>
      <c r="E398" s="83"/>
      <c r="F398" s="83"/>
      <c r="G398" s="83"/>
    </row>
    <row r="399" spans="1:7" ht="14.25" customHeight="1">
      <c r="A399" s="83"/>
      <c r="B399" s="83"/>
      <c r="C399" s="83"/>
      <c r="D399" s="83"/>
      <c r="E399" s="83"/>
      <c r="F399" s="83"/>
      <c r="G399" s="83"/>
    </row>
    <row r="400" spans="1:7" ht="14.25" customHeight="1">
      <c r="A400" s="83"/>
      <c r="B400" s="83"/>
      <c r="C400" s="83"/>
      <c r="D400" s="83"/>
      <c r="E400" s="83"/>
      <c r="F400" s="83"/>
      <c r="G400" s="83"/>
    </row>
    <row r="401" spans="1:7" ht="14.25" customHeight="1">
      <c r="A401" s="83"/>
      <c r="B401" s="83"/>
      <c r="C401" s="83"/>
      <c r="D401" s="83"/>
      <c r="E401" s="83"/>
      <c r="F401" s="83"/>
      <c r="G401" s="83"/>
    </row>
    <row r="402" spans="1:7" ht="14.25" customHeight="1">
      <c r="A402" s="83"/>
      <c r="B402" s="83"/>
      <c r="C402" s="83"/>
      <c r="D402" s="83"/>
      <c r="E402" s="83"/>
      <c r="F402" s="83"/>
      <c r="G402" s="83"/>
    </row>
    <row r="403" spans="1:7" ht="14.25" customHeight="1">
      <c r="A403" s="83"/>
      <c r="B403" s="83"/>
      <c r="C403" s="83"/>
      <c r="D403" s="83"/>
      <c r="E403" s="83"/>
      <c r="F403" s="83"/>
      <c r="G403" s="83"/>
    </row>
    <row r="404" spans="1:7" ht="14.25" customHeight="1">
      <c r="A404" s="83"/>
      <c r="B404" s="83"/>
      <c r="C404" s="83"/>
      <c r="D404" s="83"/>
      <c r="E404" s="83"/>
      <c r="F404" s="83"/>
      <c r="G404" s="83"/>
    </row>
    <row r="405" spans="1:7" ht="14.25" customHeight="1">
      <c r="A405" s="83"/>
      <c r="B405" s="83"/>
      <c r="C405" s="83"/>
      <c r="D405" s="83"/>
      <c r="E405" s="83"/>
      <c r="F405" s="83"/>
      <c r="G405" s="83"/>
    </row>
    <row r="406" spans="1:7" ht="14.25" customHeight="1">
      <c r="A406" s="83"/>
      <c r="B406" s="83"/>
      <c r="C406" s="83"/>
      <c r="D406" s="83"/>
      <c r="E406" s="83"/>
      <c r="F406" s="83"/>
      <c r="G406" s="83"/>
    </row>
    <row r="407" spans="1:7" ht="14.25" customHeight="1">
      <c r="A407" s="83"/>
      <c r="B407" s="83"/>
      <c r="C407" s="83"/>
      <c r="D407" s="83"/>
      <c r="E407" s="83"/>
      <c r="F407" s="83"/>
      <c r="G407" s="83"/>
    </row>
    <row r="408" spans="1:7" ht="14.25" customHeight="1">
      <c r="A408" s="83"/>
      <c r="B408" s="83"/>
      <c r="C408" s="83"/>
      <c r="D408" s="83"/>
      <c r="E408" s="83"/>
      <c r="F408" s="83"/>
      <c r="G408" s="83"/>
    </row>
    <row r="409" spans="1:7" ht="14.25" customHeight="1">
      <c r="A409" s="83"/>
      <c r="B409" s="83"/>
      <c r="C409" s="83"/>
      <c r="D409" s="83"/>
      <c r="E409" s="83"/>
      <c r="F409" s="83"/>
      <c r="G409" s="83"/>
    </row>
    <row r="410" spans="1:7" ht="14.25" customHeight="1">
      <c r="A410" s="83"/>
      <c r="B410" s="83"/>
      <c r="C410" s="83"/>
      <c r="D410" s="83"/>
      <c r="E410" s="83"/>
      <c r="F410" s="83"/>
      <c r="G410" s="83"/>
    </row>
    <row r="411" spans="1:7" ht="14.25" customHeight="1">
      <c r="A411" s="83"/>
      <c r="B411" s="83"/>
      <c r="C411" s="83"/>
      <c r="D411" s="83"/>
      <c r="E411" s="83"/>
      <c r="F411" s="83"/>
      <c r="G411" s="83"/>
    </row>
    <row r="412" spans="1:7" ht="14.25" customHeight="1">
      <c r="A412" s="83"/>
      <c r="B412" s="83"/>
      <c r="C412" s="83"/>
      <c r="D412" s="83"/>
      <c r="E412" s="83"/>
      <c r="F412" s="83"/>
      <c r="G412" s="83"/>
    </row>
    <row r="413" spans="1:7" ht="14.25" customHeight="1">
      <c r="A413" s="83"/>
      <c r="B413" s="83"/>
      <c r="C413" s="83"/>
      <c r="D413" s="83"/>
      <c r="E413" s="83"/>
      <c r="F413" s="83"/>
      <c r="G413" s="83"/>
    </row>
    <row r="414" spans="1:7" ht="14.25" customHeight="1">
      <c r="A414" s="83"/>
      <c r="B414" s="83"/>
      <c r="C414" s="83"/>
      <c r="D414" s="83"/>
      <c r="E414" s="83"/>
      <c r="F414" s="83"/>
      <c r="G414" s="83"/>
    </row>
    <row r="415" spans="1:7" ht="14.25" customHeight="1">
      <c r="A415" s="83"/>
      <c r="B415" s="83"/>
      <c r="C415" s="83"/>
      <c r="D415" s="83"/>
      <c r="E415" s="83"/>
      <c r="F415" s="83"/>
      <c r="G415" s="83"/>
    </row>
    <row r="416" spans="1:7" ht="14.25" customHeight="1">
      <c r="A416" s="83"/>
      <c r="B416" s="83"/>
      <c r="C416" s="83"/>
      <c r="D416" s="83"/>
      <c r="E416" s="83"/>
      <c r="F416" s="83"/>
      <c r="G416" s="83"/>
    </row>
    <row r="417" spans="1:7" ht="14.25" customHeight="1">
      <c r="A417" s="83"/>
      <c r="B417" s="83"/>
      <c r="C417" s="83"/>
      <c r="D417" s="83"/>
      <c r="E417" s="83"/>
      <c r="F417" s="83"/>
      <c r="G417" s="83"/>
    </row>
    <row r="418" spans="1:7" ht="14.25" customHeight="1">
      <c r="A418" s="83"/>
      <c r="B418" s="83"/>
      <c r="C418" s="83"/>
      <c r="D418" s="83"/>
      <c r="E418" s="83"/>
      <c r="F418" s="83"/>
      <c r="G418" s="83"/>
    </row>
    <row r="419" spans="1:7" ht="14.25" customHeight="1">
      <c r="A419" s="83"/>
      <c r="B419" s="83"/>
      <c r="C419" s="83"/>
      <c r="D419" s="83"/>
      <c r="E419" s="83"/>
      <c r="F419" s="83"/>
      <c r="G419" s="83"/>
    </row>
    <row r="420" spans="1:7" ht="14.25" customHeight="1">
      <c r="A420" s="83"/>
      <c r="B420" s="83"/>
      <c r="C420" s="83"/>
      <c r="D420" s="83"/>
      <c r="E420" s="83"/>
      <c r="F420" s="83"/>
      <c r="G420" s="83"/>
    </row>
    <row r="421" spans="1:7" ht="14.25" customHeight="1">
      <c r="A421" s="83"/>
      <c r="B421" s="83"/>
      <c r="C421" s="83"/>
      <c r="D421" s="83"/>
      <c r="E421" s="83"/>
      <c r="F421" s="83"/>
      <c r="G421" s="83"/>
    </row>
    <row r="422" spans="1:7" ht="14.25" customHeight="1">
      <c r="A422" s="83"/>
      <c r="B422" s="83"/>
      <c r="C422" s="83"/>
      <c r="D422" s="83"/>
      <c r="E422" s="83"/>
      <c r="F422" s="83"/>
      <c r="G422" s="83"/>
    </row>
    <row r="423" spans="1:7" ht="14.25" customHeight="1">
      <c r="A423" s="83"/>
      <c r="B423" s="83"/>
      <c r="C423" s="83"/>
      <c r="D423" s="83"/>
      <c r="E423" s="83"/>
      <c r="F423" s="83"/>
      <c r="G423" s="83"/>
    </row>
    <row r="424" spans="1:7" ht="14.25" customHeight="1">
      <c r="A424" s="83"/>
      <c r="B424" s="83"/>
      <c r="C424" s="83"/>
      <c r="D424" s="83"/>
      <c r="E424" s="83"/>
      <c r="F424" s="83"/>
      <c r="G424" s="83"/>
    </row>
    <row r="425" spans="1:7" ht="14.25" customHeight="1">
      <c r="A425" s="83"/>
      <c r="B425" s="83"/>
      <c r="C425" s="83"/>
      <c r="D425" s="83"/>
      <c r="E425" s="83"/>
      <c r="F425" s="83"/>
      <c r="G425" s="83"/>
    </row>
    <row r="426" spans="1:7" ht="14.25" customHeight="1">
      <c r="A426" s="83"/>
      <c r="B426" s="83"/>
      <c r="C426" s="83"/>
      <c r="D426" s="83"/>
      <c r="E426" s="83"/>
      <c r="F426" s="83"/>
      <c r="G426" s="83"/>
    </row>
    <row r="427" spans="1:7" ht="14.25" customHeight="1">
      <c r="A427" s="83"/>
      <c r="B427" s="83"/>
      <c r="C427" s="83"/>
      <c r="D427" s="83"/>
      <c r="E427" s="83"/>
      <c r="F427" s="83"/>
      <c r="G427" s="83"/>
    </row>
    <row r="428" spans="1:7" ht="14.25" customHeight="1">
      <c r="A428" s="83"/>
      <c r="B428" s="83"/>
      <c r="C428" s="83"/>
      <c r="D428" s="83"/>
      <c r="E428" s="83"/>
      <c r="F428" s="83"/>
      <c r="G428" s="83"/>
    </row>
    <row r="429" spans="1:7" ht="14.25" customHeight="1">
      <c r="A429" s="83"/>
      <c r="B429" s="83"/>
      <c r="C429" s="83"/>
      <c r="D429" s="83"/>
      <c r="E429" s="83"/>
      <c r="F429" s="83"/>
      <c r="G429" s="83"/>
    </row>
    <row r="430" spans="1:7" ht="14.25" customHeight="1">
      <c r="A430" s="83"/>
      <c r="B430" s="83"/>
      <c r="C430" s="83"/>
      <c r="D430" s="83"/>
      <c r="E430" s="83"/>
      <c r="F430" s="83"/>
      <c r="G430" s="83"/>
    </row>
    <row r="431" spans="1:7" ht="14.25" customHeight="1">
      <c r="A431" s="83"/>
      <c r="B431" s="83"/>
      <c r="C431" s="83"/>
      <c r="D431" s="83"/>
      <c r="E431" s="83"/>
      <c r="F431" s="83"/>
      <c r="G431" s="83"/>
    </row>
    <row r="432" spans="1:7" ht="14.25" customHeight="1">
      <c r="A432" s="83"/>
      <c r="B432" s="83"/>
      <c r="C432" s="83"/>
      <c r="D432" s="83"/>
      <c r="E432" s="83"/>
      <c r="F432" s="83"/>
      <c r="G432" s="83"/>
    </row>
    <row r="433" spans="1:7" ht="14.25" customHeight="1">
      <c r="A433" s="83"/>
      <c r="B433" s="83"/>
      <c r="C433" s="83"/>
      <c r="D433" s="83"/>
      <c r="E433" s="83"/>
      <c r="F433" s="83"/>
      <c r="G433" s="83"/>
    </row>
    <row r="434" spans="1:7" ht="14.25" customHeight="1">
      <c r="A434" s="83"/>
      <c r="B434" s="83"/>
      <c r="C434" s="83"/>
      <c r="D434" s="83"/>
      <c r="E434" s="83"/>
      <c r="F434" s="83"/>
      <c r="G434" s="83"/>
    </row>
    <row r="435" spans="1:7" ht="14.25" customHeight="1">
      <c r="A435" s="83"/>
      <c r="B435" s="83"/>
      <c r="C435" s="83"/>
      <c r="D435" s="83"/>
      <c r="E435" s="83"/>
      <c r="F435" s="83"/>
      <c r="G435" s="83"/>
    </row>
    <row r="436" spans="1:7" ht="14.25" customHeight="1">
      <c r="A436" s="83"/>
      <c r="B436" s="83"/>
      <c r="C436" s="83"/>
      <c r="D436" s="83"/>
      <c r="E436" s="83"/>
      <c r="F436" s="83"/>
      <c r="G436" s="83"/>
    </row>
    <row r="437" spans="1:7" ht="14.25" customHeight="1">
      <c r="A437" s="83"/>
      <c r="B437" s="83"/>
      <c r="C437" s="83"/>
      <c r="D437" s="83"/>
      <c r="E437" s="83"/>
      <c r="F437" s="83"/>
      <c r="G437" s="83"/>
    </row>
    <row r="438" spans="1:7" ht="14.25" customHeight="1">
      <c r="A438" s="83"/>
      <c r="B438" s="83"/>
      <c r="C438" s="83"/>
      <c r="D438" s="83"/>
      <c r="E438" s="83"/>
      <c r="F438" s="83"/>
      <c r="G438" s="83"/>
    </row>
    <row r="439" spans="1:7" ht="14.25" customHeight="1">
      <c r="A439" s="83"/>
      <c r="B439" s="83"/>
      <c r="C439" s="83"/>
      <c r="D439" s="83"/>
      <c r="E439" s="83"/>
      <c r="F439" s="83"/>
      <c r="G439" s="83"/>
    </row>
    <row r="440" spans="1:7" ht="14.25" customHeight="1">
      <c r="A440" s="83"/>
      <c r="B440" s="83"/>
      <c r="C440" s="83"/>
      <c r="D440" s="83"/>
      <c r="E440" s="83"/>
      <c r="F440" s="83"/>
      <c r="G440" s="83"/>
    </row>
    <row r="441" spans="1:7" ht="14.25" customHeight="1">
      <c r="A441" s="83"/>
      <c r="B441" s="83"/>
      <c r="C441" s="83"/>
      <c r="D441" s="83"/>
      <c r="E441" s="83"/>
      <c r="F441" s="83"/>
      <c r="G441" s="83"/>
    </row>
    <row r="442" spans="1:7" ht="14.25" customHeight="1">
      <c r="A442" s="83"/>
      <c r="B442" s="83"/>
      <c r="C442" s="83"/>
      <c r="D442" s="83"/>
      <c r="E442" s="83"/>
      <c r="F442" s="83"/>
      <c r="G442" s="83"/>
    </row>
    <row r="443" spans="1:7" ht="14.25" customHeight="1">
      <c r="A443" s="83"/>
      <c r="B443" s="83"/>
      <c r="C443" s="83"/>
      <c r="D443" s="83"/>
      <c r="E443" s="83"/>
      <c r="F443" s="83"/>
      <c r="G443" s="83"/>
    </row>
    <row r="444" spans="1:7" ht="14.25" customHeight="1">
      <c r="A444" s="83"/>
      <c r="B444" s="83"/>
      <c r="C444" s="83"/>
      <c r="D444" s="83"/>
      <c r="E444" s="83"/>
      <c r="F444" s="83"/>
      <c r="G444" s="83"/>
    </row>
    <row r="445" spans="1:7" ht="14.25" customHeight="1">
      <c r="A445" s="83"/>
      <c r="B445" s="83"/>
      <c r="C445" s="83"/>
      <c r="D445" s="83"/>
      <c r="E445" s="83"/>
      <c r="F445" s="83"/>
      <c r="G445" s="83"/>
    </row>
    <row r="446" spans="1:7" ht="14.25" customHeight="1">
      <c r="A446" s="83"/>
      <c r="B446" s="83"/>
      <c r="C446" s="83"/>
      <c r="D446" s="83"/>
      <c r="E446" s="83"/>
      <c r="F446" s="83"/>
      <c r="G446" s="83"/>
    </row>
    <row r="447" spans="1:7" ht="14.25" customHeight="1">
      <c r="A447" s="83"/>
      <c r="B447" s="83"/>
      <c r="C447" s="83"/>
      <c r="D447" s="83"/>
      <c r="E447" s="83"/>
      <c r="F447" s="83"/>
      <c r="G447" s="83"/>
    </row>
    <row r="448" spans="1:7" ht="14.25" customHeight="1">
      <c r="A448" s="83"/>
      <c r="B448" s="83"/>
      <c r="C448" s="83"/>
      <c r="D448" s="83"/>
      <c r="E448" s="83"/>
      <c r="F448" s="83"/>
      <c r="G448" s="83"/>
    </row>
    <row r="449" spans="1:7" ht="14.25" customHeight="1">
      <c r="A449" s="83"/>
      <c r="B449" s="83"/>
      <c r="C449" s="83"/>
      <c r="D449" s="83"/>
      <c r="E449" s="83"/>
      <c r="F449" s="83"/>
      <c r="G449" s="83"/>
    </row>
    <row r="450" spans="1:7" ht="14.25" customHeight="1">
      <c r="A450" s="83"/>
      <c r="B450" s="83"/>
      <c r="C450" s="83"/>
      <c r="D450" s="83"/>
      <c r="E450" s="83"/>
      <c r="F450" s="83"/>
      <c r="G450" s="83"/>
    </row>
    <row r="451" spans="1:7" ht="14.25" customHeight="1">
      <c r="A451" s="83"/>
      <c r="B451" s="83"/>
      <c r="C451" s="83"/>
      <c r="D451" s="83"/>
      <c r="E451" s="83"/>
      <c r="F451" s="83"/>
      <c r="G451" s="83"/>
    </row>
    <row r="452" spans="1:7" ht="14.25" customHeight="1">
      <c r="A452" s="83"/>
      <c r="B452" s="83"/>
      <c r="C452" s="83"/>
      <c r="D452" s="83"/>
      <c r="E452" s="83"/>
      <c r="F452" s="83"/>
      <c r="G452" s="83"/>
    </row>
    <row r="453" spans="1:7" ht="14.25" customHeight="1">
      <c r="A453" s="83"/>
      <c r="B453" s="83"/>
      <c r="C453" s="83"/>
      <c r="D453" s="83"/>
      <c r="E453" s="83"/>
      <c r="F453" s="83"/>
      <c r="G453" s="83"/>
    </row>
    <row r="454" spans="1:7" ht="14.25" customHeight="1">
      <c r="A454" s="83"/>
      <c r="B454" s="83"/>
      <c r="C454" s="83"/>
      <c r="D454" s="83"/>
      <c r="E454" s="83"/>
      <c r="F454" s="83"/>
      <c r="G454" s="83"/>
    </row>
    <row r="455" spans="1:7" ht="14.25" customHeight="1">
      <c r="A455" s="83"/>
      <c r="B455" s="83"/>
      <c r="C455" s="83"/>
      <c r="D455" s="83"/>
      <c r="E455" s="83"/>
      <c r="F455" s="83"/>
      <c r="G455" s="83"/>
    </row>
    <row r="456" spans="1:7" ht="14.25" customHeight="1">
      <c r="A456" s="83"/>
      <c r="B456" s="83"/>
      <c r="C456" s="83"/>
      <c r="D456" s="83"/>
      <c r="E456" s="83"/>
      <c r="F456" s="83"/>
      <c r="G456" s="83"/>
    </row>
    <row r="457" spans="1:7" ht="14.25" customHeight="1">
      <c r="A457" s="83"/>
      <c r="B457" s="83"/>
      <c r="C457" s="83"/>
      <c r="D457" s="83"/>
      <c r="E457" s="83"/>
      <c r="F457" s="83"/>
      <c r="G457" s="83"/>
    </row>
    <row r="458" spans="1:7" ht="14.25" customHeight="1">
      <c r="A458" s="83"/>
      <c r="B458" s="83"/>
      <c r="C458" s="83"/>
      <c r="D458" s="83"/>
      <c r="E458" s="83"/>
      <c r="F458" s="83"/>
      <c r="G458" s="83"/>
    </row>
    <row r="459" spans="1:7" ht="14.25" customHeight="1">
      <c r="A459" s="83"/>
      <c r="B459" s="83"/>
      <c r="C459" s="83"/>
      <c r="D459" s="83"/>
      <c r="E459" s="83"/>
      <c r="F459" s="83"/>
      <c r="G459" s="83"/>
    </row>
    <row r="460" spans="1:7" ht="14.25" customHeight="1">
      <c r="A460" s="83"/>
      <c r="B460" s="83"/>
      <c r="C460" s="83"/>
      <c r="D460" s="83"/>
      <c r="E460" s="83"/>
      <c r="F460" s="83"/>
      <c r="G460" s="83"/>
    </row>
    <row r="461" spans="1:7" ht="14.25" customHeight="1">
      <c r="A461" s="83"/>
      <c r="B461" s="83"/>
      <c r="C461" s="83"/>
      <c r="D461" s="83"/>
      <c r="E461" s="83"/>
      <c r="F461" s="83"/>
      <c r="G461" s="83"/>
    </row>
    <row r="462" spans="1:7" ht="14.25" customHeight="1">
      <c r="A462" s="83"/>
      <c r="B462" s="83"/>
      <c r="C462" s="83"/>
      <c r="D462" s="83"/>
      <c r="E462" s="83"/>
      <c r="F462" s="83"/>
      <c r="G462" s="83"/>
    </row>
    <row r="463" spans="1:7" ht="14.25" customHeight="1">
      <c r="A463" s="83"/>
      <c r="B463" s="83"/>
      <c r="C463" s="83"/>
      <c r="D463" s="83"/>
      <c r="E463" s="83"/>
      <c r="F463" s="83"/>
      <c r="G463" s="83"/>
    </row>
    <row r="464" spans="1:7" ht="14.25" customHeight="1">
      <c r="A464" s="83"/>
      <c r="B464" s="83"/>
      <c r="C464" s="83"/>
      <c r="D464" s="83"/>
      <c r="E464" s="83"/>
      <c r="F464" s="83"/>
      <c r="G464" s="83"/>
    </row>
    <row r="465" spans="1:7" ht="14.25" customHeight="1">
      <c r="A465" s="83"/>
      <c r="B465" s="83"/>
      <c r="C465" s="83"/>
      <c r="D465" s="83"/>
      <c r="E465" s="83"/>
      <c r="F465" s="83"/>
      <c r="G465" s="83"/>
    </row>
    <row r="466" spans="1:7" ht="14.25" customHeight="1">
      <c r="A466" s="83"/>
      <c r="B466" s="83"/>
      <c r="C466" s="83"/>
      <c r="D466" s="83"/>
      <c r="E466" s="83"/>
      <c r="F466" s="83"/>
      <c r="G466" s="83"/>
    </row>
    <row r="467" spans="1:7" ht="14.25" customHeight="1">
      <c r="A467" s="83"/>
      <c r="B467" s="83"/>
      <c r="C467" s="83"/>
      <c r="D467" s="83"/>
      <c r="E467" s="83"/>
      <c r="F467" s="83"/>
      <c r="G467" s="83"/>
    </row>
    <row r="468" spans="1:7" ht="14.25" customHeight="1">
      <c r="A468" s="83"/>
      <c r="B468" s="83"/>
      <c r="C468" s="83"/>
      <c r="D468" s="83"/>
      <c r="E468" s="83"/>
      <c r="F468" s="83"/>
      <c r="G468" s="83"/>
    </row>
    <row r="469" spans="1:7" ht="14.25" customHeight="1">
      <c r="A469" s="83"/>
      <c r="B469" s="83"/>
      <c r="C469" s="83"/>
      <c r="D469" s="83"/>
      <c r="E469" s="83"/>
      <c r="F469" s="83"/>
      <c r="G469" s="83"/>
    </row>
    <row r="470" spans="1:7" ht="14.25" customHeight="1">
      <c r="A470" s="83"/>
      <c r="B470" s="83"/>
      <c r="C470" s="83"/>
      <c r="D470" s="83"/>
      <c r="E470" s="83"/>
      <c r="F470" s="83"/>
      <c r="G470" s="83"/>
    </row>
    <row r="471" spans="1:7" ht="14.25" customHeight="1">
      <c r="A471" s="83"/>
      <c r="B471" s="83"/>
      <c r="C471" s="83"/>
      <c r="D471" s="83"/>
      <c r="E471" s="83"/>
      <c r="F471" s="83"/>
      <c r="G471" s="83"/>
    </row>
    <row r="472" spans="1:7" ht="14.25" customHeight="1">
      <c r="A472" s="83"/>
      <c r="B472" s="83"/>
      <c r="C472" s="83"/>
      <c r="D472" s="83"/>
      <c r="E472" s="83"/>
      <c r="F472" s="83"/>
      <c r="G472" s="83"/>
    </row>
    <row r="473" spans="1:7" ht="14.25" customHeight="1">
      <c r="A473" s="83"/>
      <c r="B473" s="83"/>
      <c r="C473" s="83"/>
      <c r="D473" s="83"/>
      <c r="E473" s="83"/>
      <c r="F473" s="83"/>
      <c r="G473" s="83"/>
    </row>
    <row r="474" spans="1:7" ht="14.25" customHeight="1">
      <c r="A474" s="83"/>
      <c r="B474" s="83"/>
      <c r="C474" s="83"/>
      <c r="D474" s="83"/>
      <c r="E474" s="83"/>
      <c r="F474" s="83"/>
      <c r="G474" s="83"/>
    </row>
    <row r="475" spans="1:7" ht="14.25" customHeight="1">
      <c r="A475" s="83"/>
      <c r="B475" s="83"/>
      <c r="C475" s="83"/>
      <c r="D475" s="83"/>
      <c r="E475" s="83"/>
      <c r="F475" s="83"/>
      <c r="G475" s="83"/>
    </row>
    <row r="476" spans="1:7" ht="14.25" customHeight="1">
      <c r="A476" s="83"/>
      <c r="B476" s="83"/>
      <c r="C476" s="83"/>
      <c r="D476" s="83"/>
      <c r="E476" s="83"/>
      <c r="F476" s="83"/>
      <c r="G476" s="83"/>
    </row>
    <row r="477" spans="1:7" ht="14.25" customHeight="1">
      <c r="A477" s="83"/>
      <c r="B477" s="83"/>
      <c r="C477" s="83"/>
      <c r="D477" s="83"/>
      <c r="E477" s="83"/>
      <c r="F477" s="83"/>
      <c r="G477" s="83"/>
    </row>
    <row r="478" spans="1:7" ht="14.25" customHeight="1">
      <c r="A478" s="83"/>
      <c r="B478" s="83"/>
      <c r="C478" s="83"/>
      <c r="D478" s="83"/>
      <c r="E478" s="83"/>
      <c r="F478" s="83"/>
      <c r="G478" s="83"/>
    </row>
    <row r="479" spans="1:7" ht="14.25" customHeight="1">
      <c r="A479" s="83"/>
      <c r="B479" s="83"/>
      <c r="C479" s="83"/>
      <c r="D479" s="83"/>
      <c r="E479" s="83"/>
      <c r="F479" s="83"/>
      <c r="G479" s="83"/>
    </row>
    <row r="480" spans="1:7" ht="14.25" customHeight="1">
      <c r="A480" s="83"/>
      <c r="B480" s="83"/>
      <c r="C480" s="83"/>
      <c r="D480" s="83"/>
      <c r="E480" s="83"/>
      <c r="F480" s="83"/>
      <c r="G480" s="83"/>
    </row>
    <row r="481" spans="1:7" ht="14.25" customHeight="1">
      <c r="A481" s="83"/>
      <c r="B481" s="83"/>
      <c r="C481" s="83"/>
      <c r="D481" s="83"/>
      <c r="E481" s="83"/>
      <c r="F481" s="83"/>
      <c r="G481" s="83"/>
    </row>
    <row r="482" spans="1:7" ht="14.25" customHeight="1">
      <c r="A482" s="83"/>
      <c r="B482" s="83"/>
      <c r="C482" s="83"/>
      <c r="D482" s="83"/>
      <c r="E482" s="83"/>
      <c r="F482" s="83"/>
      <c r="G482" s="83"/>
    </row>
    <row r="483" spans="1:7" ht="14.25" customHeight="1">
      <c r="A483" s="83"/>
      <c r="B483" s="83"/>
      <c r="C483" s="83"/>
      <c r="D483" s="83"/>
      <c r="E483" s="83"/>
      <c r="F483" s="83"/>
      <c r="G483" s="83"/>
    </row>
    <row r="484" spans="1:7" ht="14.25" customHeight="1">
      <c r="A484" s="83"/>
      <c r="B484" s="83"/>
      <c r="C484" s="83"/>
      <c r="D484" s="83"/>
      <c r="E484" s="83"/>
      <c r="F484" s="83"/>
      <c r="G484" s="83"/>
    </row>
    <row r="485" spans="1:7" ht="14.25" customHeight="1">
      <c r="A485" s="83"/>
      <c r="B485" s="83"/>
      <c r="C485" s="83"/>
      <c r="D485" s="83"/>
      <c r="E485" s="83"/>
      <c r="F485" s="83"/>
      <c r="G485" s="83"/>
    </row>
    <row r="486" spans="1:7" ht="14.25" customHeight="1">
      <c r="A486" s="83"/>
      <c r="B486" s="83"/>
      <c r="C486" s="83"/>
      <c r="D486" s="83"/>
      <c r="E486" s="83"/>
      <c r="F486" s="83"/>
      <c r="G486" s="83"/>
    </row>
    <row r="487" spans="1:7" ht="14.25" customHeight="1">
      <c r="A487" s="83"/>
      <c r="B487" s="83"/>
      <c r="C487" s="83"/>
      <c r="D487" s="83"/>
      <c r="E487" s="83"/>
      <c r="F487" s="83"/>
      <c r="G487" s="83"/>
    </row>
    <row r="488" spans="1:7" ht="14.25" customHeight="1">
      <c r="A488" s="83"/>
      <c r="B488" s="83"/>
      <c r="C488" s="83"/>
      <c r="D488" s="83"/>
      <c r="E488" s="83"/>
      <c r="F488" s="83"/>
      <c r="G488" s="83"/>
    </row>
    <row r="489" spans="1:7" ht="14.25" customHeight="1">
      <c r="A489" s="83"/>
      <c r="B489" s="83"/>
      <c r="C489" s="83"/>
      <c r="D489" s="83"/>
      <c r="E489" s="83"/>
      <c r="F489" s="83"/>
      <c r="G489" s="83"/>
    </row>
    <row r="490" spans="1:7" ht="14.25" customHeight="1">
      <c r="A490" s="83"/>
      <c r="B490" s="83"/>
      <c r="C490" s="83"/>
      <c r="D490" s="83"/>
      <c r="E490" s="83"/>
      <c r="F490" s="83"/>
      <c r="G490" s="83"/>
    </row>
    <row r="491" spans="1:7" ht="14.25" customHeight="1">
      <c r="A491" s="83"/>
      <c r="B491" s="83"/>
      <c r="C491" s="83"/>
      <c r="D491" s="83"/>
      <c r="E491" s="83"/>
      <c r="F491" s="83"/>
      <c r="G491" s="83"/>
    </row>
    <row r="492" spans="1:7" ht="14.25" customHeight="1">
      <c r="A492" s="83"/>
      <c r="B492" s="83"/>
      <c r="C492" s="83"/>
      <c r="D492" s="83"/>
      <c r="E492" s="83"/>
      <c r="F492" s="83"/>
      <c r="G492" s="83"/>
    </row>
    <row r="493" spans="1:7" ht="14.25" customHeight="1">
      <c r="A493" s="83"/>
      <c r="B493" s="83"/>
      <c r="C493" s="83"/>
      <c r="D493" s="83"/>
      <c r="E493" s="83"/>
      <c r="F493" s="83"/>
      <c r="G493" s="83"/>
    </row>
    <row r="494" spans="1:7" ht="14.25" customHeight="1">
      <c r="A494" s="83"/>
      <c r="B494" s="83"/>
      <c r="C494" s="83"/>
      <c r="D494" s="83"/>
      <c r="E494" s="83"/>
      <c r="F494" s="83"/>
      <c r="G494" s="83"/>
    </row>
    <row r="495" spans="1:7" ht="14.25" customHeight="1">
      <c r="A495" s="83"/>
      <c r="B495" s="83"/>
      <c r="C495" s="83"/>
      <c r="D495" s="83"/>
      <c r="E495" s="83"/>
      <c r="F495" s="83"/>
      <c r="G495" s="83"/>
    </row>
    <row r="496" spans="1:7" ht="14.25" customHeight="1">
      <c r="A496" s="83"/>
      <c r="B496" s="83"/>
      <c r="C496" s="83"/>
      <c r="D496" s="83"/>
      <c r="E496" s="83"/>
      <c r="F496" s="83"/>
      <c r="G496" s="83"/>
    </row>
    <row r="497" spans="1:7" ht="14.25" customHeight="1">
      <c r="A497" s="83"/>
      <c r="B497" s="83"/>
      <c r="C497" s="83"/>
      <c r="D497" s="83"/>
      <c r="E497" s="83"/>
      <c r="F497" s="83"/>
      <c r="G497" s="83"/>
    </row>
    <row r="498" spans="1:7" ht="14.25" customHeight="1">
      <c r="A498" s="83"/>
      <c r="B498" s="83"/>
      <c r="C498" s="83"/>
      <c r="D498" s="83"/>
      <c r="E498" s="83"/>
      <c r="F498" s="83"/>
      <c r="G498" s="83"/>
    </row>
    <row r="499" spans="1:7" ht="14.25" customHeight="1">
      <c r="A499" s="83"/>
      <c r="B499" s="83"/>
      <c r="C499" s="83"/>
      <c r="D499" s="83"/>
      <c r="E499" s="83"/>
      <c r="F499" s="83"/>
      <c r="G499" s="83"/>
    </row>
    <row r="500" spans="1:7" ht="14.25" customHeight="1">
      <c r="A500" s="83"/>
      <c r="B500" s="83"/>
      <c r="C500" s="83"/>
      <c r="D500" s="83"/>
      <c r="E500" s="83"/>
      <c r="F500" s="83"/>
      <c r="G500" s="83"/>
    </row>
    <row r="501" spans="1:7" ht="14.25" customHeight="1">
      <c r="A501" s="83"/>
      <c r="B501" s="83"/>
      <c r="C501" s="83"/>
      <c r="D501" s="83"/>
      <c r="E501" s="83"/>
      <c r="F501" s="83"/>
      <c r="G501" s="83"/>
    </row>
    <row r="502" spans="1:7" ht="14.25" customHeight="1">
      <c r="A502" s="83"/>
      <c r="B502" s="83"/>
      <c r="C502" s="83"/>
      <c r="D502" s="83"/>
      <c r="E502" s="83"/>
      <c r="F502" s="83"/>
      <c r="G502" s="83"/>
    </row>
    <row r="503" spans="1:7" ht="14.25" customHeight="1">
      <c r="A503" s="83"/>
      <c r="B503" s="83"/>
      <c r="C503" s="83"/>
      <c r="D503" s="83"/>
      <c r="E503" s="83"/>
      <c r="F503" s="83"/>
      <c r="G503" s="83"/>
    </row>
    <row r="504" spans="1:7" ht="14.25" customHeight="1">
      <c r="A504" s="83"/>
      <c r="B504" s="83"/>
      <c r="C504" s="83"/>
      <c r="D504" s="83"/>
      <c r="E504" s="83"/>
      <c r="F504" s="83"/>
      <c r="G504" s="83"/>
    </row>
    <row r="505" spans="1:7" ht="14.25" customHeight="1">
      <c r="A505" s="83"/>
      <c r="B505" s="83"/>
      <c r="C505" s="83"/>
      <c r="D505" s="83"/>
      <c r="E505" s="83"/>
      <c r="F505" s="83"/>
      <c r="G505" s="83"/>
    </row>
    <row r="506" spans="1:7" ht="14.25" customHeight="1">
      <c r="A506" s="83"/>
      <c r="B506" s="83"/>
      <c r="C506" s="83"/>
      <c r="D506" s="83"/>
      <c r="E506" s="83"/>
      <c r="F506" s="83"/>
      <c r="G506" s="83"/>
    </row>
    <row r="507" spans="1:7" ht="14.25" customHeight="1">
      <c r="A507" s="83"/>
      <c r="B507" s="83"/>
      <c r="C507" s="83"/>
      <c r="D507" s="83"/>
      <c r="E507" s="83"/>
      <c r="F507" s="83"/>
      <c r="G507" s="83"/>
    </row>
    <row r="508" spans="1:7" ht="14.25" customHeight="1">
      <c r="A508" s="83"/>
      <c r="B508" s="83"/>
      <c r="C508" s="83"/>
      <c r="D508" s="83"/>
      <c r="E508" s="83"/>
      <c r="F508" s="83"/>
      <c r="G508" s="83"/>
    </row>
    <row r="509" spans="1:7" ht="14.25" customHeight="1">
      <c r="A509" s="83"/>
      <c r="B509" s="83"/>
      <c r="C509" s="83"/>
      <c r="D509" s="83"/>
      <c r="E509" s="83"/>
      <c r="F509" s="83"/>
      <c r="G509" s="83"/>
    </row>
    <row r="510" spans="1:7" ht="14.25" customHeight="1">
      <c r="A510" s="83"/>
      <c r="B510" s="83"/>
      <c r="C510" s="83"/>
      <c r="D510" s="83"/>
      <c r="E510" s="83"/>
      <c r="F510" s="83"/>
      <c r="G510" s="83"/>
    </row>
    <row r="511" spans="1:7" ht="14.25" customHeight="1">
      <c r="A511" s="83"/>
      <c r="B511" s="83"/>
      <c r="C511" s="83"/>
      <c r="D511" s="83"/>
      <c r="E511" s="83"/>
      <c r="F511" s="83"/>
      <c r="G511" s="83"/>
    </row>
    <row r="512" spans="1:7" ht="14.25" customHeight="1">
      <c r="A512" s="83"/>
      <c r="B512" s="83"/>
      <c r="C512" s="83"/>
      <c r="D512" s="83"/>
      <c r="E512" s="83"/>
      <c r="F512" s="83"/>
      <c r="G512" s="83"/>
    </row>
    <row r="513" spans="1:7" ht="14.25" customHeight="1">
      <c r="A513" s="83"/>
      <c r="B513" s="83"/>
      <c r="C513" s="83"/>
      <c r="D513" s="83"/>
      <c r="E513" s="83"/>
      <c r="F513" s="83"/>
      <c r="G513" s="83"/>
    </row>
    <row r="514" spans="1:7" ht="14.25" customHeight="1">
      <c r="A514" s="83"/>
      <c r="B514" s="83"/>
      <c r="C514" s="83"/>
      <c r="D514" s="83"/>
      <c r="E514" s="83"/>
      <c r="F514" s="83"/>
      <c r="G514" s="83"/>
    </row>
    <row r="515" spans="1:7" ht="14.25" customHeight="1">
      <c r="A515" s="83"/>
      <c r="B515" s="83"/>
      <c r="C515" s="83"/>
      <c r="D515" s="83"/>
      <c r="E515" s="83"/>
      <c r="F515" s="83"/>
      <c r="G515" s="83"/>
    </row>
    <row r="516" spans="1:7" ht="14.25" customHeight="1">
      <c r="A516" s="83"/>
      <c r="B516" s="83"/>
      <c r="C516" s="83"/>
      <c r="D516" s="83"/>
      <c r="E516" s="83"/>
      <c r="F516" s="83"/>
      <c r="G516" s="83"/>
    </row>
    <row r="517" spans="1:7" ht="14.25" customHeight="1">
      <c r="A517" s="83"/>
      <c r="B517" s="83"/>
      <c r="C517" s="83"/>
      <c r="D517" s="83"/>
      <c r="E517" s="83"/>
      <c r="F517" s="83"/>
      <c r="G517" s="83"/>
    </row>
    <row r="518" spans="1:7" ht="14.25" customHeight="1">
      <c r="A518" s="83"/>
      <c r="B518" s="83"/>
      <c r="C518" s="83"/>
      <c r="D518" s="83"/>
      <c r="E518" s="83"/>
      <c r="F518" s="83"/>
      <c r="G518" s="83"/>
    </row>
    <row r="519" spans="1:7" ht="14.25" customHeight="1">
      <c r="A519" s="83"/>
      <c r="B519" s="83"/>
      <c r="C519" s="83"/>
      <c r="D519" s="83"/>
      <c r="E519" s="83"/>
      <c r="F519" s="83"/>
      <c r="G519" s="83"/>
    </row>
    <row r="520" spans="1:7" ht="14.25" customHeight="1">
      <c r="A520" s="83"/>
      <c r="B520" s="83"/>
      <c r="C520" s="83"/>
      <c r="D520" s="83"/>
      <c r="E520" s="83"/>
      <c r="F520" s="83"/>
      <c r="G520" s="83"/>
    </row>
    <row r="521" spans="1:7" ht="14.25" customHeight="1">
      <c r="A521" s="83"/>
      <c r="B521" s="83"/>
      <c r="C521" s="83"/>
      <c r="D521" s="83"/>
      <c r="E521" s="83"/>
      <c r="F521" s="83"/>
      <c r="G521" s="83"/>
    </row>
    <row r="522" spans="1:7" ht="14.25" customHeight="1">
      <c r="A522" s="83"/>
      <c r="B522" s="83"/>
      <c r="C522" s="83"/>
      <c r="D522" s="83"/>
      <c r="E522" s="83"/>
      <c r="F522" s="83"/>
      <c r="G522" s="83"/>
    </row>
    <row r="523" spans="1:7" ht="14.25" customHeight="1">
      <c r="A523" s="83"/>
      <c r="B523" s="83"/>
      <c r="C523" s="83"/>
      <c r="D523" s="83"/>
      <c r="E523" s="83"/>
      <c r="F523" s="83"/>
      <c r="G523" s="83"/>
    </row>
    <row r="524" spans="1:7" ht="14.25" customHeight="1">
      <c r="A524" s="83"/>
      <c r="B524" s="83"/>
      <c r="C524" s="83"/>
      <c r="D524" s="83"/>
      <c r="E524" s="83"/>
      <c r="F524" s="83"/>
      <c r="G524" s="83"/>
    </row>
    <row r="525" spans="1:7" ht="14.25" customHeight="1">
      <c r="A525" s="83"/>
      <c r="B525" s="83"/>
      <c r="C525" s="83"/>
      <c r="D525" s="83"/>
      <c r="E525" s="83"/>
      <c r="F525" s="83"/>
      <c r="G525" s="83"/>
    </row>
    <row r="526" spans="1:7" ht="14.25" customHeight="1">
      <c r="A526" s="83"/>
      <c r="B526" s="83"/>
      <c r="C526" s="83"/>
      <c r="D526" s="83"/>
      <c r="E526" s="83"/>
      <c r="F526" s="83"/>
      <c r="G526" s="83"/>
    </row>
    <row r="527" spans="1:7" ht="14.25" customHeight="1">
      <c r="A527" s="83"/>
      <c r="B527" s="83"/>
      <c r="C527" s="83"/>
      <c r="D527" s="83"/>
      <c r="E527" s="83"/>
      <c r="F527" s="83"/>
      <c r="G527" s="83"/>
    </row>
    <row r="528" spans="1:7" ht="14.25" customHeight="1">
      <c r="A528" s="83"/>
      <c r="B528" s="83"/>
      <c r="C528" s="83"/>
      <c r="D528" s="83"/>
      <c r="E528" s="83"/>
      <c r="F528" s="83"/>
      <c r="G528" s="83"/>
    </row>
    <row r="529" spans="1:7" ht="14.25" customHeight="1">
      <c r="A529" s="83"/>
      <c r="B529" s="83"/>
      <c r="C529" s="83"/>
      <c r="D529" s="83"/>
      <c r="E529" s="83"/>
      <c r="F529" s="83"/>
      <c r="G529" s="83"/>
    </row>
    <row r="530" spans="1:7" ht="14.25" customHeight="1">
      <c r="A530" s="83"/>
      <c r="B530" s="83"/>
      <c r="C530" s="83"/>
      <c r="D530" s="83"/>
      <c r="E530" s="83"/>
      <c r="F530" s="83"/>
      <c r="G530" s="83"/>
    </row>
    <row r="531" spans="1:7" ht="14.25" customHeight="1">
      <c r="A531" s="83"/>
      <c r="B531" s="83"/>
      <c r="C531" s="83"/>
      <c r="D531" s="83"/>
      <c r="E531" s="83"/>
      <c r="F531" s="83"/>
      <c r="G531" s="83"/>
    </row>
    <row r="532" spans="1:7" ht="14.25" customHeight="1">
      <c r="A532" s="83"/>
      <c r="B532" s="83"/>
      <c r="C532" s="83"/>
      <c r="D532" s="83"/>
      <c r="E532" s="83"/>
      <c r="F532" s="83"/>
      <c r="G532" s="83"/>
    </row>
    <row r="533" spans="1:7" ht="14.25" customHeight="1">
      <c r="A533" s="83"/>
      <c r="B533" s="83"/>
      <c r="C533" s="83"/>
      <c r="D533" s="83"/>
      <c r="E533" s="83"/>
      <c r="F533" s="83"/>
      <c r="G533" s="83"/>
    </row>
    <row r="534" spans="1:7" ht="14.25" customHeight="1">
      <c r="A534" s="83"/>
      <c r="B534" s="83"/>
      <c r="C534" s="83"/>
      <c r="D534" s="83"/>
      <c r="E534" s="83"/>
      <c r="F534" s="83"/>
      <c r="G534" s="83"/>
    </row>
    <row r="535" spans="1:7" ht="14.25" customHeight="1">
      <c r="A535" s="83"/>
      <c r="B535" s="83"/>
      <c r="C535" s="83"/>
      <c r="D535" s="83"/>
      <c r="E535" s="83"/>
      <c r="F535" s="83"/>
      <c r="G535" s="83"/>
    </row>
    <row r="536" spans="1:7" ht="14.25" customHeight="1">
      <c r="A536" s="83"/>
      <c r="B536" s="83"/>
      <c r="C536" s="83"/>
      <c r="D536" s="83"/>
      <c r="E536" s="83"/>
      <c r="F536" s="83"/>
      <c r="G536" s="83"/>
    </row>
    <row r="537" spans="1:7" ht="14.25" customHeight="1">
      <c r="A537" s="83"/>
      <c r="B537" s="83"/>
      <c r="C537" s="83"/>
      <c r="D537" s="83"/>
      <c r="E537" s="83"/>
      <c r="F537" s="83"/>
      <c r="G537" s="83"/>
    </row>
    <row r="538" spans="1:7" ht="14.25" customHeight="1">
      <c r="A538" s="83"/>
      <c r="B538" s="83"/>
      <c r="C538" s="83"/>
      <c r="D538" s="83"/>
      <c r="E538" s="83"/>
      <c r="F538" s="83"/>
      <c r="G538" s="83"/>
    </row>
    <row r="539" spans="1:7" ht="14.25" customHeight="1">
      <c r="A539" s="83"/>
      <c r="B539" s="83"/>
      <c r="C539" s="83"/>
      <c r="D539" s="83"/>
      <c r="E539" s="83"/>
      <c r="F539" s="83"/>
      <c r="G539" s="83"/>
    </row>
    <row r="540" spans="1:7" ht="14.25" customHeight="1">
      <c r="A540" s="83"/>
      <c r="B540" s="83"/>
      <c r="C540" s="83"/>
      <c r="D540" s="83"/>
      <c r="E540" s="83"/>
      <c r="F540" s="83"/>
      <c r="G540" s="83"/>
    </row>
    <row r="541" spans="1:7" ht="14.25" customHeight="1">
      <c r="A541" s="83"/>
      <c r="B541" s="83"/>
      <c r="C541" s="83"/>
      <c r="D541" s="83"/>
      <c r="E541" s="83"/>
      <c r="F541" s="83"/>
      <c r="G541" s="83"/>
    </row>
    <row r="542" spans="1:7" ht="14.25" customHeight="1">
      <c r="A542" s="83"/>
      <c r="B542" s="83"/>
      <c r="C542" s="83"/>
      <c r="D542" s="83"/>
      <c r="E542" s="83"/>
      <c r="F542" s="83"/>
      <c r="G542" s="83"/>
    </row>
    <row r="543" spans="1:7" ht="14.25" customHeight="1">
      <c r="A543" s="83"/>
      <c r="B543" s="83"/>
      <c r="C543" s="83"/>
      <c r="D543" s="83"/>
      <c r="E543" s="83"/>
      <c r="F543" s="83"/>
      <c r="G543" s="83"/>
    </row>
    <row r="544" spans="1:7" ht="14.25" customHeight="1">
      <c r="A544" s="83"/>
      <c r="B544" s="83"/>
      <c r="C544" s="83"/>
      <c r="D544" s="83"/>
      <c r="E544" s="83"/>
      <c r="F544" s="83"/>
      <c r="G544" s="83"/>
    </row>
    <row r="545" spans="1:7" ht="14.25" customHeight="1">
      <c r="A545" s="83"/>
      <c r="B545" s="83"/>
      <c r="C545" s="83"/>
      <c r="D545" s="83"/>
      <c r="E545" s="83"/>
      <c r="F545" s="83"/>
      <c r="G545" s="83"/>
    </row>
    <row r="546" spans="1:7" ht="14.25" customHeight="1">
      <c r="A546" s="83"/>
      <c r="B546" s="83"/>
      <c r="C546" s="83"/>
      <c r="D546" s="83"/>
      <c r="E546" s="83"/>
      <c r="F546" s="83"/>
      <c r="G546" s="83"/>
    </row>
    <row r="547" spans="1:7" ht="14.25" customHeight="1">
      <c r="A547" s="83"/>
      <c r="B547" s="83"/>
      <c r="C547" s="83"/>
      <c r="D547" s="83"/>
      <c r="E547" s="83"/>
      <c r="F547" s="83"/>
      <c r="G547" s="83"/>
    </row>
    <row r="548" spans="1:7" ht="14.25" customHeight="1">
      <c r="A548" s="83"/>
      <c r="B548" s="83"/>
      <c r="C548" s="83"/>
      <c r="D548" s="83"/>
      <c r="E548" s="83"/>
      <c r="F548" s="83"/>
      <c r="G548" s="83"/>
    </row>
    <row r="549" spans="1:7" ht="14.25" customHeight="1">
      <c r="A549" s="83"/>
      <c r="B549" s="83"/>
      <c r="C549" s="83"/>
      <c r="D549" s="83"/>
      <c r="E549" s="83"/>
      <c r="F549" s="83"/>
      <c r="G549" s="83"/>
    </row>
    <row r="550" spans="1:7" ht="14.25" customHeight="1">
      <c r="A550" s="83"/>
      <c r="B550" s="83"/>
      <c r="C550" s="83"/>
      <c r="D550" s="83"/>
      <c r="E550" s="83"/>
      <c r="F550" s="83"/>
      <c r="G550" s="83"/>
    </row>
    <row r="551" spans="1:7" ht="14.25" customHeight="1">
      <c r="A551" s="83"/>
      <c r="B551" s="83"/>
      <c r="C551" s="83"/>
      <c r="D551" s="83"/>
      <c r="E551" s="83"/>
      <c r="F551" s="83"/>
      <c r="G551" s="83"/>
    </row>
    <row r="552" spans="1:7" ht="14.25" customHeight="1">
      <c r="A552" s="83"/>
      <c r="B552" s="83"/>
      <c r="C552" s="83"/>
      <c r="D552" s="83"/>
      <c r="E552" s="83"/>
      <c r="F552" s="83"/>
      <c r="G552" s="83"/>
    </row>
    <row r="553" spans="1:7" ht="14.25" customHeight="1">
      <c r="A553" s="83"/>
      <c r="B553" s="83"/>
      <c r="C553" s="83"/>
      <c r="D553" s="83"/>
      <c r="E553" s="83"/>
      <c r="F553" s="83"/>
      <c r="G553" s="83"/>
    </row>
    <row r="554" spans="1:7" ht="14.25" customHeight="1">
      <c r="A554" s="83"/>
      <c r="B554" s="83"/>
      <c r="C554" s="83"/>
      <c r="D554" s="83"/>
      <c r="E554" s="83"/>
      <c r="F554" s="83"/>
      <c r="G554" s="83"/>
    </row>
    <row r="555" spans="1:7" ht="14.25" customHeight="1">
      <c r="A555" s="83"/>
      <c r="B555" s="83"/>
      <c r="C555" s="83"/>
      <c r="D555" s="83"/>
      <c r="E555" s="83"/>
      <c r="F555" s="83"/>
      <c r="G555" s="83"/>
    </row>
    <row r="556" spans="1:7" ht="14.25" customHeight="1">
      <c r="A556" s="83"/>
      <c r="B556" s="83"/>
      <c r="C556" s="83"/>
      <c r="D556" s="83"/>
      <c r="E556" s="83"/>
      <c r="F556" s="83"/>
      <c r="G556" s="83"/>
    </row>
    <row r="557" spans="1:7" ht="14.25" customHeight="1">
      <c r="A557" s="83"/>
      <c r="B557" s="83"/>
      <c r="C557" s="83"/>
      <c r="D557" s="83"/>
      <c r="E557" s="83"/>
      <c r="F557" s="83"/>
      <c r="G557" s="83"/>
    </row>
    <row r="558" spans="1:7" ht="14.25" customHeight="1">
      <c r="A558" s="83"/>
      <c r="B558" s="83"/>
      <c r="C558" s="83"/>
      <c r="D558" s="83"/>
      <c r="E558" s="83"/>
      <c r="F558" s="83"/>
      <c r="G558" s="83"/>
    </row>
    <row r="559" spans="1:7" ht="14.25" customHeight="1">
      <c r="A559" s="83"/>
      <c r="B559" s="83"/>
      <c r="C559" s="83"/>
      <c r="D559" s="83"/>
      <c r="E559" s="83"/>
      <c r="F559" s="83"/>
      <c r="G559" s="83"/>
    </row>
    <row r="560" spans="1:7" ht="14.25" customHeight="1">
      <c r="A560" s="83"/>
      <c r="B560" s="83"/>
      <c r="C560" s="83"/>
      <c r="D560" s="83"/>
      <c r="E560" s="83"/>
      <c r="F560" s="83"/>
      <c r="G560" s="83"/>
    </row>
    <row r="561" spans="1:7" ht="14.25" customHeight="1">
      <c r="A561" s="83"/>
      <c r="B561" s="83"/>
      <c r="C561" s="83"/>
      <c r="D561" s="83"/>
      <c r="E561" s="83"/>
      <c r="F561" s="83"/>
      <c r="G561" s="83"/>
    </row>
    <row r="562" spans="1:7" ht="14.25" customHeight="1">
      <c r="A562" s="83"/>
      <c r="B562" s="83"/>
      <c r="C562" s="83"/>
      <c r="D562" s="83"/>
      <c r="E562" s="83"/>
      <c r="F562" s="83"/>
      <c r="G562" s="83"/>
    </row>
    <row r="563" spans="1:7" ht="14.25" customHeight="1">
      <c r="A563" s="83"/>
      <c r="B563" s="83"/>
      <c r="C563" s="83"/>
      <c r="D563" s="83"/>
      <c r="E563" s="83"/>
      <c r="F563" s="83"/>
      <c r="G563" s="83"/>
    </row>
    <row r="564" spans="1:7" ht="14.25" customHeight="1">
      <c r="A564" s="83"/>
      <c r="B564" s="83"/>
      <c r="C564" s="83"/>
      <c r="D564" s="83"/>
      <c r="E564" s="83"/>
      <c r="F564" s="83"/>
      <c r="G564" s="83"/>
    </row>
    <row r="565" spans="1:7" ht="14.25" customHeight="1">
      <c r="A565" s="83"/>
      <c r="B565" s="83"/>
      <c r="C565" s="83"/>
      <c r="D565" s="83"/>
      <c r="E565" s="83"/>
      <c r="F565" s="83"/>
      <c r="G565" s="83"/>
    </row>
    <row r="566" spans="1:7" ht="14.25" customHeight="1">
      <c r="A566" s="83"/>
      <c r="B566" s="83"/>
      <c r="C566" s="83"/>
      <c r="D566" s="83"/>
      <c r="E566" s="83"/>
      <c r="F566" s="83"/>
      <c r="G566" s="83"/>
    </row>
    <row r="567" spans="1:7" ht="14.25" customHeight="1">
      <c r="A567" s="83"/>
      <c r="B567" s="83"/>
      <c r="C567" s="83"/>
      <c r="D567" s="83"/>
      <c r="E567" s="83"/>
      <c r="F567" s="83"/>
      <c r="G567" s="83"/>
    </row>
    <row r="568" spans="1:7" ht="14.25" customHeight="1">
      <c r="A568" s="83"/>
      <c r="B568" s="83"/>
      <c r="C568" s="83"/>
      <c r="D568" s="83"/>
      <c r="E568" s="83"/>
      <c r="F568" s="83"/>
      <c r="G568" s="83"/>
    </row>
    <row r="569" spans="1:7" ht="14.25" customHeight="1">
      <c r="A569" s="83"/>
      <c r="B569" s="83"/>
      <c r="C569" s="83"/>
      <c r="D569" s="83"/>
      <c r="E569" s="83"/>
      <c r="F569" s="83"/>
      <c r="G569" s="83"/>
    </row>
    <row r="570" spans="1:7" ht="14.25" customHeight="1">
      <c r="A570" s="83"/>
      <c r="B570" s="83"/>
      <c r="C570" s="83"/>
      <c r="D570" s="83"/>
      <c r="E570" s="83"/>
      <c r="F570" s="83"/>
      <c r="G570" s="83"/>
    </row>
    <row r="571" spans="1:7" ht="14.25" customHeight="1">
      <c r="A571" s="83"/>
      <c r="B571" s="83"/>
      <c r="C571" s="83"/>
      <c r="D571" s="83"/>
      <c r="E571" s="83"/>
      <c r="F571" s="83"/>
      <c r="G571" s="83"/>
    </row>
    <row r="572" spans="1:7" ht="14.25" customHeight="1">
      <c r="A572" s="83"/>
      <c r="B572" s="83"/>
      <c r="C572" s="83"/>
      <c r="D572" s="83"/>
      <c r="E572" s="83"/>
      <c r="F572" s="83"/>
      <c r="G572" s="83"/>
    </row>
    <row r="573" spans="1:7" ht="14.25" customHeight="1">
      <c r="A573" s="83"/>
      <c r="B573" s="83"/>
      <c r="C573" s="83"/>
      <c r="D573" s="83"/>
      <c r="E573" s="83"/>
      <c r="F573" s="83"/>
      <c r="G573" s="83"/>
    </row>
    <row r="574" spans="1:7" ht="14.25" customHeight="1">
      <c r="A574" s="83"/>
      <c r="B574" s="83"/>
      <c r="C574" s="83"/>
      <c r="D574" s="83"/>
      <c r="E574" s="83"/>
      <c r="F574" s="83"/>
      <c r="G574" s="83"/>
    </row>
    <row r="575" spans="1:7" ht="14.25" customHeight="1">
      <c r="A575" s="83"/>
      <c r="B575" s="83"/>
      <c r="C575" s="83"/>
      <c r="D575" s="83"/>
      <c r="E575" s="83"/>
      <c r="F575" s="83"/>
      <c r="G575" s="83"/>
    </row>
    <row r="576" spans="1:7" ht="14.25" customHeight="1">
      <c r="A576" s="83"/>
      <c r="B576" s="83"/>
      <c r="C576" s="83"/>
      <c r="D576" s="83"/>
      <c r="E576" s="83"/>
      <c r="F576" s="83"/>
      <c r="G576" s="83"/>
    </row>
    <row r="577" spans="1:7" ht="14.25" customHeight="1">
      <c r="A577" s="83"/>
      <c r="B577" s="83"/>
      <c r="C577" s="83"/>
      <c r="D577" s="83"/>
      <c r="E577" s="83"/>
      <c r="F577" s="83"/>
      <c r="G577" s="83"/>
    </row>
    <row r="578" spans="1:7" ht="14.25" customHeight="1">
      <c r="A578" s="83"/>
      <c r="B578" s="83"/>
      <c r="C578" s="83"/>
      <c r="D578" s="83"/>
      <c r="E578" s="83"/>
      <c r="F578" s="83"/>
      <c r="G578" s="83"/>
    </row>
    <row r="579" spans="1:7" ht="14.25" customHeight="1">
      <c r="A579" s="83"/>
      <c r="B579" s="83"/>
      <c r="C579" s="83"/>
      <c r="D579" s="83"/>
      <c r="E579" s="83"/>
      <c r="F579" s="83"/>
      <c r="G579" s="83"/>
    </row>
    <row r="580" spans="1:7" ht="14.25" customHeight="1">
      <c r="A580" s="83"/>
      <c r="B580" s="83"/>
      <c r="C580" s="83"/>
      <c r="D580" s="83"/>
      <c r="E580" s="83"/>
      <c r="F580" s="83"/>
      <c r="G580" s="83"/>
    </row>
    <row r="581" spans="1:7" ht="14.25" customHeight="1">
      <c r="A581" s="83"/>
      <c r="B581" s="83"/>
      <c r="C581" s="83"/>
      <c r="D581" s="83"/>
      <c r="E581" s="83"/>
      <c r="F581" s="83"/>
      <c r="G581" s="83"/>
    </row>
    <row r="582" spans="1:7" ht="14.25" customHeight="1">
      <c r="A582" s="83"/>
      <c r="B582" s="83"/>
      <c r="C582" s="83"/>
      <c r="D582" s="83"/>
      <c r="E582" s="83"/>
      <c r="F582" s="83"/>
      <c r="G582" s="83"/>
    </row>
    <row r="583" spans="1:7" ht="14.25" customHeight="1">
      <c r="A583" s="83"/>
      <c r="B583" s="83"/>
      <c r="C583" s="83"/>
      <c r="D583" s="83"/>
      <c r="E583" s="83"/>
      <c r="F583" s="83"/>
      <c r="G583" s="83"/>
    </row>
    <row r="584" spans="1:7" ht="14.25" customHeight="1">
      <c r="A584" s="83"/>
      <c r="B584" s="83"/>
      <c r="C584" s="83"/>
      <c r="D584" s="83"/>
      <c r="E584" s="83"/>
      <c r="F584" s="83"/>
      <c r="G584" s="83"/>
    </row>
    <row r="585" spans="1:7" ht="14.25" customHeight="1">
      <c r="A585" s="83"/>
      <c r="B585" s="83"/>
      <c r="C585" s="83"/>
      <c r="D585" s="83"/>
      <c r="E585" s="83"/>
      <c r="F585" s="83"/>
      <c r="G585" s="83"/>
    </row>
    <row r="586" spans="1:7" ht="14.25" customHeight="1">
      <c r="A586" s="83"/>
      <c r="B586" s="83"/>
      <c r="C586" s="83"/>
      <c r="D586" s="83"/>
      <c r="E586" s="83"/>
      <c r="F586" s="83"/>
      <c r="G586" s="83"/>
    </row>
    <row r="587" spans="1:7" ht="14.25" customHeight="1">
      <c r="A587" s="83"/>
      <c r="B587" s="83"/>
      <c r="C587" s="83"/>
      <c r="D587" s="83"/>
      <c r="E587" s="83"/>
      <c r="F587" s="83"/>
      <c r="G587" s="83"/>
    </row>
    <row r="588" spans="1:7" ht="14.25" customHeight="1">
      <c r="A588" s="83"/>
      <c r="B588" s="83"/>
      <c r="C588" s="83"/>
      <c r="D588" s="83"/>
      <c r="E588" s="83"/>
      <c r="F588" s="83"/>
      <c r="G588" s="83"/>
    </row>
    <row r="589" spans="1:7" ht="14.25" customHeight="1">
      <c r="A589" s="83"/>
      <c r="B589" s="83"/>
      <c r="C589" s="83"/>
      <c r="D589" s="83"/>
      <c r="E589" s="83"/>
      <c r="F589" s="83"/>
      <c r="G589" s="83"/>
    </row>
    <row r="590" spans="1:7" ht="14.25" customHeight="1">
      <c r="A590" s="83"/>
      <c r="B590" s="83"/>
      <c r="C590" s="83"/>
      <c r="D590" s="83"/>
      <c r="E590" s="83"/>
      <c r="F590" s="83"/>
      <c r="G590" s="83"/>
    </row>
    <row r="591" spans="1:7" ht="14.25" customHeight="1">
      <c r="A591" s="83"/>
      <c r="B591" s="83"/>
      <c r="C591" s="83"/>
      <c r="D591" s="83"/>
      <c r="E591" s="83"/>
      <c r="F591" s="83"/>
      <c r="G591" s="83"/>
    </row>
    <row r="592" spans="1:7" ht="14.25" customHeight="1">
      <c r="A592" s="83"/>
      <c r="B592" s="83"/>
      <c r="C592" s="83"/>
      <c r="D592" s="83"/>
      <c r="E592" s="83"/>
      <c r="F592" s="83"/>
      <c r="G592" s="83"/>
    </row>
    <row r="593" spans="1:7" ht="14.25" customHeight="1">
      <c r="A593" s="83"/>
      <c r="B593" s="83"/>
      <c r="C593" s="83"/>
      <c r="D593" s="83"/>
      <c r="E593" s="83"/>
      <c r="F593" s="83"/>
      <c r="G593" s="83"/>
    </row>
    <row r="594" spans="1:7" ht="14.25" customHeight="1">
      <c r="A594" s="83"/>
      <c r="B594" s="83"/>
      <c r="C594" s="83"/>
      <c r="D594" s="83"/>
      <c r="E594" s="83"/>
      <c r="F594" s="83"/>
      <c r="G594" s="83"/>
    </row>
    <row r="595" spans="1:7" ht="14.25" customHeight="1">
      <c r="A595" s="83"/>
      <c r="B595" s="83"/>
      <c r="C595" s="83"/>
      <c r="D595" s="83"/>
      <c r="E595" s="83"/>
      <c r="F595" s="83"/>
      <c r="G595" s="83"/>
    </row>
    <row r="596" spans="1:7" ht="14.25" customHeight="1">
      <c r="A596" s="83"/>
      <c r="B596" s="83"/>
      <c r="C596" s="83"/>
      <c r="D596" s="83"/>
      <c r="E596" s="83"/>
      <c r="F596" s="83"/>
      <c r="G596" s="83"/>
    </row>
    <row r="597" spans="1:7" ht="14.25" customHeight="1">
      <c r="A597" s="83"/>
      <c r="B597" s="83"/>
      <c r="C597" s="83"/>
      <c r="D597" s="83"/>
      <c r="E597" s="83"/>
      <c r="F597" s="83"/>
      <c r="G597" s="83"/>
    </row>
    <row r="598" spans="1:7" ht="14.25" customHeight="1">
      <c r="A598" s="83"/>
      <c r="B598" s="83"/>
      <c r="C598" s="83"/>
      <c r="D598" s="83"/>
      <c r="E598" s="83"/>
      <c r="F598" s="83"/>
      <c r="G598" s="83"/>
    </row>
    <row r="599" spans="1:7" ht="14.25" customHeight="1">
      <c r="A599" s="83"/>
      <c r="B599" s="83"/>
      <c r="C599" s="83"/>
      <c r="D599" s="83"/>
      <c r="E599" s="83"/>
      <c r="F599" s="83"/>
      <c r="G599" s="83"/>
    </row>
    <row r="600" spans="1:7" ht="14.25" customHeight="1">
      <c r="A600" s="83"/>
      <c r="B600" s="83"/>
      <c r="C600" s="83"/>
      <c r="D600" s="83"/>
      <c r="E600" s="83"/>
      <c r="F600" s="83"/>
      <c r="G600" s="83"/>
    </row>
    <row r="601" spans="1:7" ht="14.25" customHeight="1">
      <c r="A601" s="83"/>
      <c r="B601" s="83"/>
      <c r="C601" s="83"/>
      <c r="D601" s="83"/>
      <c r="E601" s="83"/>
      <c r="F601" s="83"/>
      <c r="G601" s="83"/>
    </row>
    <row r="602" spans="1:7" ht="14.25" customHeight="1">
      <c r="A602" s="83"/>
      <c r="B602" s="83"/>
      <c r="C602" s="83"/>
      <c r="D602" s="83"/>
      <c r="E602" s="83"/>
      <c r="F602" s="83"/>
      <c r="G602" s="83"/>
    </row>
    <row r="603" spans="1:7" ht="14.25" customHeight="1">
      <c r="A603" s="83"/>
      <c r="B603" s="83"/>
      <c r="C603" s="83"/>
      <c r="D603" s="83"/>
      <c r="E603" s="83"/>
      <c r="F603" s="83"/>
      <c r="G603" s="83"/>
    </row>
    <row r="604" spans="1:7" ht="14.25" customHeight="1">
      <c r="A604" s="83"/>
      <c r="B604" s="83"/>
      <c r="C604" s="83"/>
      <c r="D604" s="83"/>
      <c r="E604" s="83"/>
      <c r="F604" s="83"/>
      <c r="G604" s="83"/>
    </row>
    <row r="605" spans="1:7" ht="14.25" customHeight="1">
      <c r="A605" s="83"/>
      <c r="B605" s="83"/>
      <c r="C605" s="83"/>
      <c r="D605" s="83"/>
      <c r="E605" s="83"/>
      <c r="F605" s="83"/>
      <c r="G605" s="83"/>
    </row>
    <row r="606" spans="1:7" ht="14.25" customHeight="1">
      <c r="A606" s="83"/>
      <c r="B606" s="83"/>
      <c r="C606" s="83"/>
      <c r="D606" s="83"/>
      <c r="E606" s="83"/>
      <c r="F606" s="83"/>
      <c r="G606" s="83"/>
    </row>
    <row r="607" spans="1:7" ht="14.25" customHeight="1">
      <c r="A607" s="83"/>
      <c r="B607" s="83"/>
      <c r="C607" s="83"/>
      <c r="D607" s="83"/>
      <c r="E607" s="83"/>
      <c r="F607" s="83"/>
      <c r="G607" s="83"/>
    </row>
    <row r="608" spans="1:7" ht="14.25" customHeight="1">
      <c r="A608" s="83"/>
      <c r="B608" s="83"/>
      <c r="C608" s="83"/>
      <c r="D608" s="83"/>
      <c r="E608" s="83"/>
      <c r="F608" s="83"/>
      <c r="G608" s="83"/>
    </row>
    <row r="609" spans="1:7" ht="14.25" customHeight="1">
      <c r="A609" s="83"/>
      <c r="B609" s="83"/>
      <c r="C609" s="83"/>
      <c r="D609" s="83"/>
      <c r="E609" s="83"/>
      <c r="F609" s="83"/>
      <c r="G609" s="83"/>
    </row>
    <row r="610" spans="1:7" ht="14.25" customHeight="1">
      <c r="A610" s="83"/>
      <c r="B610" s="83"/>
      <c r="C610" s="83"/>
      <c r="D610" s="83"/>
      <c r="E610" s="83"/>
      <c r="F610" s="83"/>
      <c r="G610" s="83"/>
    </row>
    <row r="611" spans="1:7" ht="14.25" customHeight="1">
      <c r="A611" s="83"/>
      <c r="B611" s="83"/>
      <c r="C611" s="83"/>
      <c r="D611" s="83"/>
      <c r="E611" s="83"/>
      <c r="F611" s="83"/>
      <c r="G611" s="83"/>
    </row>
    <row r="612" spans="1:7" ht="14.25" customHeight="1">
      <c r="A612" s="83"/>
      <c r="B612" s="83"/>
      <c r="C612" s="83"/>
      <c r="D612" s="83"/>
      <c r="E612" s="83"/>
      <c r="F612" s="83"/>
      <c r="G612" s="83"/>
    </row>
    <row r="613" spans="1:7" ht="14.25" customHeight="1">
      <c r="A613" s="83"/>
      <c r="B613" s="83"/>
      <c r="C613" s="83"/>
      <c r="D613" s="83"/>
      <c r="E613" s="83"/>
      <c r="F613" s="83"/>
      <c r="G613" s="83"/>
    </row>
    <row r="614" spans="1:7" ht="14.25" customHeight="1">
      <c r="A614" s="83"/>
      <c r="B614" s="83"/>
      <c r="C614" s="83"/>
      <c r="D614" s="83"/>
      <c r="E614" s="83"/>
      <c r="F614" s="83"/>
      <c r="G614" s="83"/>
    </row>
    <row r="615" spans="1:7" ht="14.25" customHeight="1">
      <c r="A615" s="83"/>
      <c r="B615" s="83"/>
      <c r="C615" s="83"/>
      <c r="D615" s="83"/>
      <c r="E615" s="83"/>
      <c r="F615" s="83"/>
      <c r="G615" s="83"/>
    </row>
    <row r="616" spans="1:7" ht="14.25" customHeight="1">
      <c r="A616" s="83"/>
      <c r="B616" s="83"/>
      <c r="C616" s="83"/>
      <c r="D616" s="83"/>
      <c r="E616" s="83"/>
      <c r="F616" s="83"/>
      <c r="G616" s="83"/>
    </row>
    <row r="617" spans="1:7" ht="14.25" customHeight="1">
      <c r="A617" s="83"/>
      <c r="B617" s="83"/>
      <c r="C617" s="83"/>
      <c r="D617" s="83"/>
      <c r="E617" s="83"/>
      <c r="F617" s="83"/>
      <c r="G617" s="83"/>
    </row>
    <row r="618" spans="1:7" ht="14.25" customHeight="1">
      <c r="A618" s="83"/>
      <c r="B618" s="83"/>
      <c r="C618" s="83"/>
      <c r="D618" s="83"/>
      <c r="E618" s="83"/>
      <c r="F618" s="83"/>
      <c r="G618" s="83"/>
    </row>
    <row r="619" spans="1:7" ht="14.25" customHeight="1">
      <c r="A619" s="83"/>
      <c r="B619" s="83"/>
      <c r="C619" s="83"/>
      <c r="D619" s="83"/>
      <c r="E619" s="83"/>
      <c r="F619" s="83"/>
      <c r="G619" s="83"/>
    </row>
    <row r="620" spans="1:7" ht="14.25" customHeight="1">
      <c r="A620" s="83"/>
      <c r="B620" s="83"/>
      <c r="C620" s="83"/>
      <c r="D620" s="83"/>
      <c r="E620" s="83"/>
      <c r="F620" s="83"/>
      <c r="G620" s="83"/>
    </row>
    <row r="621" spans="1:7" ht="14.25" customHeight="1">
      <c r="A621" s="83"/>
      <c r="B621" s="83"/>
      <c r="C621" s="83"/>
      <c r="D621" s="83"/>
      <c r="E621" s="83"/>
      <c r="F621" s="83"/>
      <c r="G621" s="83"/>
    </row>
    <row r="622" spans="1:7" ht="14.25" customHeight="1">
      <c r="A622" s="83"/>
      <c r="B622" s="83"/>
      <c r="C622" s="83"/>
      <c r="D622" s="83"/>
      <c r="E622" s="83"/>
      <c r="F622" s="83"/>
      <c r="G622" s="83"/>
    </row>
    <row r="623" spans="1:7" ht="14.25" customHeight="1">
      <c r="A623" s="83"/>
      <c r="B623" s="83"/>
      <c r="C623" s="83"/>
      <c r="D623" s="83"/>
      <c r="E623" s="83"/>
      <c r="F623" s="83"/>
      <c r="G623" s="83"/>
    </row>
    <row r="624" spans="1:7" ht="14.25" customHeight="1">
      <c r="A624" s="83"/>
      <c r="B624" s="83"/>
      <c r="C624" s="83"/>
      <c r="D624" s="83"/>
      <c r="E624" s="83"/>
      <c r="F624" s="83"/>
      <c r="G624" s="83"/>
    </row>
    <row r="625" spans="1:7" ht="14.25" customHeight="1">
      <c r="A625" s="83"/>
      <c r="B625" s="83"/>
      <c r="C625" s="83"/>
      <c r="D625" s="83"/>
      <c r="E625" s="83"/>
      <c r="F625" s="83"/>
      <c r="G625" s="83"/>
    </row>
    <row r="626" spans="1:7" ht="14.25" customHeight="1">
      <c r="A626" s="83"/>
      <c r="B626" s="83"/>
      <c r="C626" s="83"/>
      <c r="D626" s="83"/>
      <c r="E626" s="83"/>
      <c r="F626" s="83"/>
      <c r="G626" s="83"/>
    </row>
    <row r="627" spans="1:7" ht="14.25" customHeight="1">
      <c r="A627" s="83"/>
      <c r="B627" s="83"/>
      <c r="C627" s="83"/>
      <c r="D627" s="83"/>
      <c r="E627" s="83"/>
      <c r="F627" s="83"/>
      <c r="G627" s="83"/>
    </row>
    <row r="628" spans="1:7" ht="14.25" customHeight="1">
      <c r="A628" s="83"/>
      <c r="B628" s="83"/>
      <c r="C628" s="83"/>
      <c r="D628" s="83"/>
      <c r="E628" s="83"/>
      <c r="F628" s="83"/>
      <c r="G628" s="83"/>
    </row>
    <row r="629" spans="1:7" ht="14.25" customHeight="1">
      <c r="A629" s="83"/>
      <c r="B629" s="83"/>
      <c r="C629" s="83"/>
      <c r="D629" s="83"/>
      <c r="E629" s="83"/>
      <c r="F629" s="83"/>
      <c r="G629" s="83"/>
    </row>
    <row r="630" spans="1:7" ht="14.25" customHeight="1">
      <c r="A630" s="83"/>
      <c r="B630" s="83"/>
      <c r="C630" s="83"/>
      <c r="D630" s="83"/>
      <c r="E630" s="83"/>
      <c r="F630" s="83"/>
      <c r="G630" s="83"/>
    </row>
    <row r="631" spans="1:7" ht="14.25" customHeight="1">
      <c r="A631" s="83"/>
      <c r="B631" s="83"/>
      <c r="C631" s="83"/>
      <c r="D631" s="83"/>
      <c r="E631" s="83"/>
      <c r="F631" s="83"/>
      <c r="G631" s="83"/>
    </row>
    <row r="632" spans="1:7" ht="14.25" customHeight="1">
      <c r="A632" s="83"/>
      <c r="B632" s="83"/>
      <c r="C632" s="83"/>
      <c r="D632" s="83"/>
      <c r="E632" s="83"/>
      <c r="F632" s="83"/>
      <c r="G632" s="83"/>
    </row>
    <row r="633" spans="1:7" ht="14.25" customHeight="1">
      <c r="A633" s="83"/>
      <c r="B633" s="83"/>
      <c r="C633" s="83"/>
      <c r="D633" s="83"/>
      <c r="E633" s="83"/>
      <c r="F633" s="83"/>
      <c r="G633" s="83"/>
    </row>
    <row r="634" spans="1:7" ht="14.25" customHeight="1">
      <c r="A634" s="83"/>
      <c r="B634" s="83"/>
      <c r="C634" s="83"/>
      <c r="D634" s="83"/>
      <c r="E634" s="83"/>
      <c r="F634" s="83"/>
      <c r="G634" s="83"/>
    </row>
    <row r="635" spans="1:7" ht="14.25" customHeight="1">
      <c r="A635" s="83"/>
      <c r="B635" s="83"/>
      <c r="C635" s="83"/>
      <c r="D635" s="83"/>
      <c r="E635" s="83"/>
      <c r="F635" s="83"/>
      <c r="G635" s="83"/>
    </row>
    <row r="636" spans="1:7" ht="14.25" customHeight="1">
      <c r="A636" s="83"/>
      <c r="B636" s="83"/>
      <c r="C636" s="83"/>
      <c r="D636" s="83"/>
      <c r="E636" s="83"/>
      <c r="F636" s="83"/>
      <c r="G636" s="83"/>
    </row>
    <row r="637" spans="1:7" ht="14.25" customHeight="1">
      <c r="A637" s="83"/>
      <c r="B637" s="83"/>
      <c r="C637" s="83"/>
      <c r="D637" s="83"/>
      <c r="E637" s="83"/>
      <c r="F637" s="83"/>
      <c r="G637" s="83"/>
    </row>
    <row r="638" spans="1:7" ht="14.25" customHeight="1">
      <c r="A638" s="83"/>
      <c r="B638" s="83"/>
      <c r="C638" s="83"/>
      <c r="D638" s="83"/>
      <c r="E638" s="83"/>
      <c r="F638" s="83"/>
      <c r="G638" s="83"/>
    </row>
    <row r="639" spans="1:7" ht="14.25" customHeight="1">
      <c r="A639" s="83"/>
      <c r="B639" s="83"/>
      <c r="C639" s="83"/>
      <c r="D639" s="83"/>
      <c r="E639" s="83"/>
      <c r="F639" s="83"/>
      <c r="G639" s="83"/>
    </row>
    <row r="640" spans="1:7" ht="14.25" customHeight="1">
      <c r="A640" s="83"/>
      <c r="B640" s="83"/>
      <c r="C640" s="83"/>
      <c r="D640" s="83"/>
      <c r="E640" s="83"/>
      <c r="F640" s="83"/>
      <c r="G640" s="83"/>
    </row>
    <row r="641" spans="1:7" ht="14.25" customHeight="1">
      <c r="A641" s="83"/>
      <c r="B641" s="83"/>
      <c r="C641" s="83"/>
      <c r="D641" s="83"/>
      <c r="E641" s="83"/>
      <c r="F641" s="83"/>
      <c r="G641" s="83"/>
    </row>
    <row r="642" spans="1:7" ht="14.25" customHeight="1">
      <c r="A642" s="83"/>
      <c r="B642" s="83"/>
      <c r="C642" s="83"/>
      <c r="D642" s="83"/>
      <c r="E642" s="83"/>
      <c r="F642" s="83"/>
      <c r="G642" s="83"/>
    </row>
    <row r="643" spans="1:7" ht="14.25" customHeight="1">
      <c r="A643" s="83"/>
      <c r="B643" s="83"/>
      <c r="C643" s="83"/>
      <c r="D643" s="83"/>
      <c r="E643" s="83"/>
      <c r="F643" s="83"/>
      <c r="G643" s="83"/>
    </row>
    <row r="644" spans="1:7" ht="14.25" customHeight="1">
      <c r="A644" s="83"/>
      <c r="B644" s="83"/>
      <c r="C644" s="83"/>
      <c r="D644" s="83"/>
      <c r="E644" s="83"/>
      <c r="F644" s="83"/>
      <c r="G644" s="83"/>
    </row>
    <row r="645" spans="1:7" ht="14.25" customHeight="1">
      <c r="A645" s="83"/>
      <c r="B645" s="83"/>
      <c r="C645" s="83"/>
      <c r="D645" s="83"/>
      <c r="E645" s="83"/>
      <c r="F645" s="83"/>
      <c r="G645" s="83"/>
    </row>
    <row r="646" spans="1:7" ht="14.25" customHeight="1">
      <c r="A646" s="83"/>
      <c r="B646" s="83"/>
      <c r="C646" s="83"/>
      <c r="D646" s="83"/>
      <c r="E646" s="83"/>
      <c r="F646" s="83"/>
      <c r="G646" s="83"/>
    </row>
    <row r="647" spans="1:7" ht="14.25" customHeight="1">
      <c r="A647" s="83"/>
      <c r="B647" s="83"/>
      <c r="C647" s="83"/>
      <c r="D647" s="83"/>
      <c r="E647" s="83"/>
      <c r="F647" s="83"/>
      <c r="G647" s="83"/>
    </row>
    <row r="648" spans="1:7" ht="14.25" customHeight="1">
      <c r="A648" s="83"/>
      <c r="B648" s="83"/>
      <c r="C648" s="83"/>
      <c r="D648" s="83"/>
      <c r="E648" s="83"/>
      <c r="F648" s="83"/>
      <c r="G648" s="83"/>
    </row>
    <row r="649" spans="1:7" ht="14.25" customHeight="1">
      <c r="A649" s="83"/>
      <c r="B649" s="83"/>
      <c r="C649" s="83"/>
      <c r="D649" s="83"/>
      <c r="E649" s="83"/>
      <c r="F649" s="83"/>
      <c r="G649" s="83"/>
    </row>
    <row r="650" spans="1:7" ht="14.25" customHeight="1">
      <c r="A650" s="83"/>
      <c r="B650" s="83"/>
      <c r="C650" s="83"/>
      <c r="D650" s="83"/>
      <c r="E650" s="83"/>
      <c r="F650" s="83"/>
      <c r="G650" s="83"/>
    </row>
    <row r="651" spans="1:7" ht="14.25" customHeight="1">
      <c r="A651" s="83"/>
      <c r="B651" s="83"/>
      <c r="C651" s="83"/>
      <c r="D651" s="83"/>
      <c r="E651" s="83"/>
      <c r="F651" s="83"/>
      <c r="G651" s="83"/>
    </row>
    <row r="652" spans="1:7" ht="14.25" customHeight="1">
      <c r="A652" s="83"/>
      <c r="B652" s="83"/>
      <c r="C652" s="83"/>
      <c r="D652" s="83"/>
      <c r="E652" s="83"/>
      <c r="F652" s="83"/>
      <c r="G652" s="83"/>
    </row>
    <row r="653" spans="1:7" ht="14.25" customHeight="1">
      <c r="A653" s="83"/>
      <c r="B653" s="83"/>
      <c r="C653" s="83"/>
      <c r="D653" s="83"/>
      <c r="E653" s="83"/>
      <c r="F653" s="83"/>
      <c r="G653" s="83"/>
    </row>
    <row r="654" spans="1:7" ht="14.25" customHeight="1">
      <c r="A654" s="83"/>
      <c r="B654" s="83"/>
      <c r="C654" s="83"/>
      <c r="D654" s="83"/>
      <c r="E654" s="83"/>
      <c r="F654" s="83"/>
      <c r="G654" s="83"/>
    </row>
    <row r="655" spans="1:7" ht="14.25" customHeight="1">
      <c r="A655" s="83"/>
      <c r="B655" s="83"/>
      <c r="C655" s="83"/>
      <c r="D655" s="83"/>
      <c r="E655" s="83"/>
      <c r="F655" s="83"/>
      <c r="G655" s="83"/>
    </row>
    <row r="656" spans="1:7" ht="14.25" customHeight="1">
      <c r="A656" s="83"/>
      <c r="B656" s="83"/>
      <c r="C656" s="83"/>
      <c r="D656" s="83"/>
      <c r="E656" s="83"/>
      <c r="F656" s="83"/>
      <c r="G656" s="83"/>
    </row>
    <row r="657" spans="1:7" ht="14.25" customHeight="1">
      <c r="A657" s="83"/>
      <c r="B657" s="83"/>
      <c r="C657" s="83"/>
      <c r="D657" s="83"/>
      <c r="E657" s="83"/>
      <c r="F657" s="83"/>
      <c r="G657" s="83"/>
    </row>
    <row r="658" spans="1:7" ht="14.25" customHeight="1">
      <c r="A658" s="83"/>
      <c r="B658" s="83"/>
      <c r="C658" s="83"/>
      <c r="D658" s="83"/>
      <c r="E658" s="83"/>
      <c r="F658" s="83"/>
      <c r="G658" s="83"/>
    </row>
    <row r="659" spans="1:7" ht="14.25" customHeight="1">
      <c r="A659" s="83"/>
      <c r="B659" s="83"/>
      <c r="C659" s="83"/>
      <c r="D659" s="83"/>
      <c r="E659" s="83"/>
      <c r="F659" s="83"/>
      <c r="G659" s="83"/>
    </row>
    <row r="660" spans="1:7" ht="14.25" customHeight="1">
      <c r="A660" s="83"/>
      <c r="B660" s="83"/>
      <c r="C660" s="83"/>
      <c r="D660" s="83"/>
      <c r="E660" s="83"/>
      <c r="F660" s="83"/>
      <c r="G660" s="83"/>
    </row>
    <row r="661" spans="1:7" ht="14.25" customHeight="1">
      <c r="A661" s="83"/>
      <c r="B661" s="83"/>
      <c r="C661" s="83"/>
      <c r="D661" s="83"/>
      <c r="E661" s="83"/>
      <c r="F661" s="83"/>
      <c r="G661" s="83"/>
    </row>
    <row r="662" spans="1:7" ht="14.25" customHeight="1">
      <c r="A662" s="83"/>
      <c r="B662" s="83"/>
      <c r="C662" s="83"/>
      <c r="D662" s="83"/>
      <c r="E662" s="83"/>
      <c r="F662" s="83"/>
      <c r="G662" s="83"/>
    </row>
    <row r="663" spans="1:7" ht="14.25" customHeight="1">
      <c r="A663" s="83"/>
      <c r="B663" s="83"/>
      <c r="C663" s="83"/>
      <c r="D663" s="83"/>
      <c r="E663" s="83"/>
      <c r="F663" s="83"/>
      <c r="G663" s="83"/>
    </row>
    <row r="664" spans="1:7" ht="14.25" customHeight="1">
      <c r="A664" s="83"/>
      <c r="B664" s="83"/>
      <c r="C664" s="83"/>
      <c r="D664" s="83"/>
      <c r="E664" s="83"/>
      <c r="F664" s="83"/>
      <c r="G664" s="83"/>
    </row>
    <row r="665" spans="1:7" ht="14.25" customHeight="1">
      <c r="A665" s="83"/>
      <c r="B665" s="83"/>
      <c r="C665" s="83"/>
      <c r="D665" s="83"/>
      <c r="E665" s="83"/>
      <c r="F665" s="83"/>
      <c r="G665" s="83"/>
    </row>
    <row r="666" spans="1:7" ht="14.25" customHeight="1">
      <c r="A666" s="83"/>
      <c r="B666" s="83"/>
      <c r="C666" s="83"/>
      <c r="D666" s="83"/>
      <c r="E666" s="83"/>
      <c r="F666" s="83"/>
      <c r="G666" s="83"/>
    </row>
    <row r="667" spans="1:7" ht="14.25" customHeight="1">
      <c r="A667" s="83"/>
      <c r="B667" s="83"/>
      <c r="C667" s="83"/>
      <c r="D667" s="83"/>
      <c r="E667" s="83"/>
      <c r="F667" s="83"/>
      <c r="G667" s="83"/>
    </row>
    <row r="668" spans="1:7" ht="14.25" customHeight="1">
      <c r="A668" s="83"/>
      <c r="B668" s="83"/>
      <c r="C668" s="83"/>
      <c r="D668" s="83"/>
      <c r="E668" s="83"/>
      <c r="F668" s="83"/>
      <c r="G668" s="83"/>
    </row>
    <row r="669" spans="1:7" ht="14.25" customHeight="1">
      <c r="A669" s="83"/>
      <c r="B669" s="83"/>
      <c r="C669" s="83"/>
      <c r="D669" s="83"/>
      <c r="E669" s="83"/>
      <c r="F669" s="83"/>
      <c r="G669" s="83"/>
    </row>
    <row r="670" spans="1:7" ht="14.25" customHeight="1">
      <c r="A670" s="83"/>
      <c r="B670" s="83"/>
      <c r="C670" s="83"/>
      <c r="D670" s="83"/>
      <c r="E670" s="83"/>
      <c r="F670" s="83"/>
      <c r="G670" s="83"/>
    </row>
    <row r="671" spans="1:7" ht="14.25" customHeight="1">
      <c r="A671" s="83"/>
      <c r="B671" s="83"/>
      <c r="C671" s="83"/>
      <c r="D671" s="83"/>
      <c r="E671" s="83"/>
      <c r="F671" s="83"/>
      <c r="G671" s="83"/>
    </row>
    <row r="672" spans="1:7" ht="14.25" customHeight="1">
      <c r="A672" s="83"/>
      <c r="B672" s="83"/>
      <c r="C672" s="83"/>
      <c r="D672" s="83"/>
      <c r="E672" s="83"/>
      <c r="F672" s="83"/>
      <c r="G672" s="83"/>
    </row>
    <row r="673" spans="1:7" ht="14.25" customHeight="1">
      <c r="A673" s="83"/>
      <c r="B673" s="83"/>
      <c r="C673" s="83"/>
      <c r="D673" s="83"/>
      <c r="E673" s="83"/>
      <c r="F673" s="83"/>
      <c r="G673" s="83"/>
    </row>
    <row r="674" spans="1:7" ht="14.25" customHeight="1">
      <c r="A674" s="83"/>
      <c r="B674" s="83"/>
      <c r="C674" s="83"/>
      <c r="D674" s="83"/>
      <c r="E674" s="83"/>
      <c r="F674" s="83"/>
      <c r="G674" s="83"/>
    </row>
    <row r="675" spans="1:7" ht="14.25" customHeight="1">
      <c r="A675" s="83"/>
      <c r="B675" s="83"/>
      <c r="C675" s="83"/>
      <c r="D675" s="83"/>
      <c r="E675" s="83"/>
      <c r="F675" s="83"/>
      <c r="G675" s="83"/>
    </row>
    <row r="676" spans="1:7" ht="14.25" customHeight="1">
      <c r="A676" s="83"/>
      <c r="B676" s="83"/>
      <c r="C676" s="83"/>
      <c r="D676" s="83"/>
      <c r="E676" s="83"/>
      <c r="F676" s="83"/>
      <c r="G676" s="83"/>
    </row>
    <row r="677" spans="1:7" ht="14.25" customHeight="1">
      <c r="A677" s="83"/>
      <c r="B677" s="83"/>
      <c r="C677" s="83"/>
      <c r="D677" s="83"/>
      <c r="E677" s="83"/>
      <c r="F677" s="83"/>
      <c r="G677" s="83"/>
    </row>
    <row r="678" spans="1:7" ht="14.25" customHeight="1">
      <c r="A678" s="83"/>
      <c r="B678" s="83"/>
      <c r="C678" s="83"/>
      <c r="D678" s="83"/>
      <c r="E678" s="83"/>
      <c r="F678" s="83"/>
      <c r="G678" s="83"/>
    </row>
    <row r="679" spans="1:7" ht="14.25" customHeight="1">
      <c r="A679" s="83"/>
      <c r="B679" s="83"/>
      <c r="C679" s="83"/>
      <c r="D679" s="83"/>
      <c r="E679" s="83"/>
      <c r="F679" s="83"/>
      <c r="G679" s="83"/>
    </row>
    <row r="680" spans="1:7" ht="14.25" customHeight="1">
      <c r="A680" s="83"/>
      <c r="B680" s="83"/>
      <c r="C680" s="83"/>
      <c r="D680" s="83"/>
      <c r="E680" s="83"/>
      <c r="F680" s="83"/>
      <c r="G680" s="83"/>
    </row>
    <row r="681" spans="1:7" ht="14.25" customHeight="1">
      <c r="A681" s="83"/>
      <c r="B681" s="83"/>
      <c r="C681" s="83"/>
      <c r="D681" s="83"/>
      <c r="E681" s="83"/>
      <c r="F681" s="83"/>
      <c r="G681" s="83"/>
    </row>
    <row r="682" spans="1:7" ht="14.25" customHeight="1">
      <c r="A682" s="83"/>
      <c r="B682" s="83"/>
      <c r="C682" s="83"/>
      <c r="D682" s="83"/>
      <c r="E682" s="83"/>
      <c r="F682" s="83"/>
      <c r="G682" s="83"/>
    </row>
    <row r="683" spans="1:7" ht="14.25" customHeight="1">
      <c r="A683" s="83"/>
      <c r="B683" s="83"/>
      <c r="C683" s="83"/>
      <c r="D683" s="83"/>
      <c r="E683" s="83"/>
      <c r="F683" s="83"/>
      <c r="G683" s="83"/>
    </row>
    <row r="684" spans="1:7" ht="14.25" customHeight="1">
      <c r="A684" s="83"/>
      <c r="B684" s="83"/>
      <c r="C684" s="83"/>
      <c r="D684" s="83"/>
      <c r="E684" s="83"/>
      <c r="F684" s="83"/>
      <c r="G684" s="83"/>
    </row>
    <row r="685" spans="1:7" ht="14.25" customHeight="1">
      <c r="A685" s="83"/>
      <c r="B685" s="83"/>
      <c r="C685" s="83"/>
      <c r="D685" s="83"/>
      <c r="E685" s="83"/>
      <c r="F685" s="83"/>
      <c r="G685" s="83"/>
    </row>
    <row r="686" spans="1:7" ht="14.25" customHeight="1">
      <c r="A686" s="83"/>
      <c r="B686" s="83"/>
      <c r="C686" s="83"/>
      <c r="D686" s="83"/>
      <c r="E686" s="83"/>
      <c r="F686" s="83"/>
      <c r="G686" s="83"/>
    </row>
    <row r="687" spans="1:7" ht="14.25" customHeight="1">
      <c r="A687" s="83"/>
      <c r="B687" s="83"/>
      <c r="C687" s="83"/>
      <c r="D687" s="83"/>
      <c r="E687" s="83"/>
      <c r="F687" s="83"/>
      <c r="G687" s="83"/>
    </row>
    <row r="688" spans="1:7" ht="14.25" customHeight="1">
      <c r="A688" s="83"/>
      <c r="B688" s="83"/>
      <c r="C688" s="83"/>
      <c r="D688" s="83"/>
      <c r="E688" s="83"/>
      <c r="F688" s="83"/>
      <c r="G688" s="83"/>
    </row>
    <row r="689" spans="1:7" ht="14.25" customHeight="1">
      <c r="A689" s="83"/>
      <c r="B689" s="83"/>
      <c r="C689" s="83"/>
      <c r="D689" s="83"/>
      <c r="E689" s="83"/>
      <c r="F689" s="83"/>
      <c r="G689" s="83"/>
    </row>
    <row r="690" spans="1:7" ht="14.25" customHeight="1">
      <c r="A690" s="83"/>
      <c r="B690" s="83"/>
      <c r="C690" s="83"/>
      <c r="D690" s="83"/>
      <c r="E690" s="83"/>
      <c r="F690" s="83"/>
      <c r="G690" s="83"/>
    </row>
    <row r="691" spans="1:7" ht="14.25" customHeight="1">
      <c r="A691" s="83"/>
      <c r="B691" s="83"/>
      <c r="C691" s="83"/>
      <c r="D691" s="83"/>
      <c r="E691" s="83"/>
      <c r="F691" s="83"/>
      <c r="G691" s="83"/>
    </row>
    <row r="692" spans="1:7" ht="14.25" customHeight="1">
      <c r="A692" s="83"/>
      <c r="B692" s="83"/>
      <c r="C692" s="83"/>
      <c r="D692" s="83"/>
      <c r="E692" s="83"/>
      <c r="F692" s="83"/>
      <c r="G692" s="83"/>
    </row>
    <row r="693" spans="1:7" ht="14.25" customHeight="1">
      <c r="A693" s="83"/>
      <c r="B693" s="83"/>
      <c r="C693" s="83"/>
      <c r="D693" s="83"/>
      <c r="E693" s="83"/>
      <c r="F693" s="83"/>
      <c r="G693" s="83"/>
    </row>
    <row r="694" spans="1:7" ht="14.25" customHeight="1">
      <c r="A694" s="83"/>
      <c r="B694" s="83"/>
      <c r="C694" s="83"/>
      <c r="D694" s="83"/>
      <c r="E694" s="83"/>
      <c r="F694" s="83"/>
      <c r="G694" s="83"/>
    </row>
    <row r="695" spans="1:7" ht="14.25" customHeight="1">
      <c r="A695" s="83"/>
      <c r="B695" s="83"/>
      <c r="C695" s="83"/>
      <c r="D695" s="83"/>
      <c r="E695" s="83"/>
      <c r="F695" s="83"/>
      <c r="G695" s="83"/>
    </row>
    <row r="696" spans="1:7" ht="14.25" customHeight="1">
      <c r="A696" s="83"/>
      <c r="B696" s="83"/>
      <c r="C696" s="83"/>
      <c r="D696" s="83"/>
      <c r="E696" s="83"/>
      <c r="F696" s="83"/>
      <c r="G696" s="83"/>
    </row>
    <row r="697" spans="1:7" ht="14.25" customHeight="1">
      <c r="A697" s="83"/>
      <c r="B697" s="83"/>
      <c r="C697" s="83"/>
      <c r="D697" s="83"/>
      <c r="E697" s="83"/>
      <c r="F697" s="83"/>
      <c r="G697" s="83"/>
    </row>
    <row r="698" spans="1:7" ht="14.25" customHeight="1">
      <c r="A698" s="83"/>
      <c r="B698" s="83"/>
      <c r="C698" s="83"/>
      <c r="D698" s="83"/>
      <c r="E698" s="83"/>
      <c r="F698" s="83"/>
      <c r="G698" s="83"/>
    </row>
    <row r="699" spans="1:7" ht="14.25" customHeight="1">
      <c r="A699" s="83"/>
      <c r="B699" s="83"/>
      <c r="C699" s="83"/>
      <c r="D699" s="83"/>
      <c r="E699" s="83"/>
      <c r="F699" s="83"/>
      <c r="G699" s="83"/>
    </row>
    <row r="700" spans="1:7" ht="14.25" customHeight="1">
      <c r="A700" s="83"/>
      <c r="B700" s="83"/>
      <c r="C700" s="83"/>
      <c r="D700" s="83"/>
      <c r="E700" s="83"/>
      <c r="F700" s="83"/>
      <c r="G700" s="83"/>
    </row>
    <row r="701" spans="1:7" ht="14.25" customHeight="1">
      <c r="A701" s="83"/>
      <c r="B701" s="83"/>
      <c r="C701" s="83"/>
      <c r="D701" s="83"/>
      <c r="E701" s="83"/>
      <c r="F701" s="83"/>
      <c r="G701" s="83"/>
    </row>
    <row r="702" spans="1:7" ht="14.25" customHeight="1">
      <c r="A702" s="83"/>
      <c r="B702" s="83"/>
      <c r="C702" s="83"/>
      <c r="D702" s="83"/>
      <c r="E702" s="83"/>
      <c r="F702" s="83"/>
      <c r="G702" s="83"/>
    </row>
    <row r="703" spans="1:7" ht="14.25" customHeight="1">
      <c r="A703" s="83"/>
      <c r="B703" s="83"/>
      <c r="C703" s="83"/>
      <c r="D703" s="83"/>
      <c r="E703" s="83"/>
      <c r="F703" s="83"/>
      <c r="G703" s="83"/>
    </row>
    <row r="704" spans="1:7" ht="14.25" customHeight="1">
      <c r="A704" s="83"/>
      <c r="B704" s="83"/>
      <c r="C704" s="83"/>
      <c r="D704" s="83"/>
      <c r="E704" s="83"/>
      <c r="F704" s="83"/>
      <c r="G704" s="83"/>
    </row>
    <row r="705" spans="1:7" ht="14.25" customHeight="1">
      <c r="A705" s="83"/>
      <c r="B705" s="83"/>
      <c r="C705" s="83"/>
      <c r="D705" s="83"/>
      <c r="E705" s="83"/>
      <c r="F705" s="83"/>
      <c r="G705" s="83"/>
    </row>
    <row r="706" spans="1:7" ht="14.25" customHeight="1">
      <c r="A706" s="83"/>
      <c r="B706" s="83"/>
      <c r="C706" s="83"/>
      <c r="D706" s="83"/>
      <c r="E706" s="83"/>
      <c r="F706" s="83"/>
      <c r="G706" s="83"/>
    </row>
    <row r="707" spans="1:7" ht="14.25" customHeight="1">
      <c r="A707" s="83"/>
      <c r="B707" s="83"/>
      <c r="C707" s="83"/>
      <c r="D707" s="83"/>
      <c r="E707" s="83"/>
      <c r="F707" s="83"/>
      <c r="G707" s="83"/>
    </row>
    <row r="708" spans="1:7" ht="14.25" customHeight="1">
      <c r="A708" s="83"/>
      <c r="B708" s="83"/>
      <c r="C708" s="83"/>
      <c r="D708" s="83"/>
      <c r="E708" s="83"/>
      <c r="F708" s="83"/>
      <c r="G708" s="83"/>
    </row>
    <row r="709" spans="1:7" ht="14.25" customHeight="1">
      <c r="A709" s="83"/>
      <c r="B709" s="83"/>
      <c r="C709" s="83"/>
      <c r="D709" s="83"/>
      <c r="E709" s="83"/>
      <c r="F709" s="83"/>
      <c r="G709" s="83"/>
    </row>
    <row r="710" spans="1:7" ht="14.25" customHeight="1">
      <c r="A710" s="83"/>
      <c r="B710" s="83"/>
      <c r="C710" s="83"/>
      <c r="D710" s="83"/>
      <c r="E710" s="83"/>
      <c r="F710" s="83"/>
      <c r="G710" s="83"/>
    </row>
    <row r="711" spans="1:7" ht="14.25" customHeight="1">
      <c r="A711" s="83"/>
      <c r="B711" s="83"/>
      <c r="C711" s="83"/>
      <c r="D711" s="83"/>
      <c r="E711" s="83"/>
      <c r="F711" s="83"/>
      <c r="G711" s="83"/>
    </row>
    <row r="712" spans="1:7" ht="14.25" customHeight="1">
      <c r="A712" s="83"/>
      <c r="B712" s="83"/>
      <c r="C712" s="83"/>
      <c r="D712" s="83"/>
      <c r="E712" s="83"/>
      <c r="F712" s="83"/>
      <c r="G712" s="83"/>
    </row>
    <row r="713" spans="1:7" ht="14.25" customHeight="1">
      <c r="A713" s="83"/>
      <c r="B713" s="83"/>
      <c r="C713" s="83"/>
      <c r="D713" s="83"/>
      <c r="E713" s="83"/>
      <c r="F713" s="83"/>
      <c r="G713" s="83"/>
    </row>
    <row r="714" spans="1:7" ht="14.25" customHeight="1">
      <c r="A714" s="83"/>
      <c r="B714" s="83"/>
      <c r="C714" s="83"/>
      <c r="D714" s="83"/>
      <c r="E714" s="83"/>
      <c r="F714" s="83"/>
      <c r="G714" s="83"/>
    </row>
    <row r="715" spans="1:7" ht="14.25" customHeight="1">
      <c r="A715" s="83"/>
      <c r="B715" s="83"/>
      <c r="C715" s="83"/>
      <c r="D715" s="83"/>
      <c r="E715" s="83"/>
      <c r="F715" s="83"/>
      <c r="G715" s="83"/>
    </row>
    <row r="716" spans="1:7" ht="14.25" customHeight="1">
      <c r="A716" s="83"/>
      <c r="B716" s="83"/>
      <c r="C716" s="83"/>
      <c r="D716" s="83"/>
      <c r="E716" s="83"/>
      <c r="F716" s="83"/>
      <c r="G716" s="83"/>
    </row>
    <row r="717" spans="1:7" ht="14.25" customHeight="1">
      <c r="A717" s="83"/>
      <c r="B717" s="83"/>
      <c r="C717" s="83"/>
      <c r="D717" s="83"/>
      <c r="E717" s="83"/>
      <c r="F717" s="83"/>
      <c r="G717" s="83"/>
    </row>
    <row r="718" spans="1:7" ht="14.25" customHeight="1">
      <c r="A718" s="83"/>
      <c r="B718" s="83"/>
      <c r="C718" s="83"/>
      <c r="D718" s="83"/>
      <c r="E718" s="83"/>
      <c r="F718" s="83"/>
      <c r="G718" s="83"/>
    </row>
    <row r="719" spans="1:7" ht="14.25" customHeight="1">
      <c r="A719" s="83"/>
      <c r="B719" s="83"/>
      <c r="C719" s="83"/>
      <c r="D719" s="83"/>
      <c r="E719" s="83"/>
      <c r="F719" s="83"/>
      <c r="G719" s="83"/>
    </row>
    <row r="720" spans="1:7" ht="14.25" customHeight="1">
      <c r="A720" s="83"/>
      <c r="B720" s="83"/>
      <c r="C720" s="83"/>
      <c r="D720" s="83"/>
      <c r="E720" s="83"/>
      <c r="F720" s="83"/>
      <c r="G720" s="83"/>
    </row>
    <row r="721" spans="1:7" ht="14.25" customHeight="1">
      <c r="A721" s="83"/>
      <c r="B721" s="83"/>
      <c r="C721" s="83"/>
      <c r="D721" s="83"/>
      <c r="E721" s="83"/>
      <c r="F721" s="83"/>
      <c r="G721" s="83"/>
    </row>
    <row r="722" spans="1:7" ht="14.25" customHeight="1">
      <c r="A722" s="83"/>
      <c r="B722" s="83"/>
      <c r="C722" s="83"/>
      <c r="D722" s="83"/>
      <c r="E722" s="83"/>
      <c r="F722" s="83"/>
      <c r="G722" s="83"/>
    </row>
    <row r="723" spans="1:7" ht="14.25" customHeight="1">
      <c r="A723" s="83"/>
      <c r="B723" s="83"/>
      <c r="C723" s="83"/>
      <c r="D723" s="83"/>
      <c r="E723" s="83"/>
      <c r="F723" s="83"/>
      <c r="G723" s="83"/>
    </row>
    <row r="724" spans="1:7" ht="14.25" customHeight="1">
      <c r="A724" s="83"/>
      <c r="B724" s="83"/>
      <c r="C724" s="83"/>
      <c r="D724" s="83"/>
      <c r="E724" s="83"/>
      <c r="F724" s="83"/>
      <c r="G724" s="83"/>
    </row>
    <row r="725" spans="1:7" ht="14.25" customHeight="1">
      <c r="A725" s="83"/>
      <c r="B725" s="83"/>
      <c r="C725" s="83"/>
      <c r="D725" s="83"/>
      <c r="E725" s="83"/>
      <c r="F725" s="83"/>
      <c r="G725" s="83"/>
    </row>
    <row r="726" spans="1:7" ht="14.25" customHeight="1">
      <c r="A726" s="83"/>
      <c r="B726" s="83"/>
      <c r="C726" s="83"/>
      <c r="D726" s="83"/>
      <c r="E726" s="83"/>
      <c r="F726" s="83"/>
      <c r="G726" s="83"/>
    </row>
    <row r="727" spans="1:7" ht="14.25" customHeight="1">
      <c r="A727" s="83"/>
      <c r="B727" s="83"/>
      <c r="C727" s="83"/>
      <c r="D727" s="83"/>
      <c r="E727" s="83"/>
      <c r="F727" s="83"/>
      <c r="G727" s="83"/>
    </row>
    <row r="728" spans="1:7" ht="14.25" customHeight="1">
      <c r="A728" s="83"/>
      <c r="B728" s="83"/>
      <c r="C728" s="83"/>
      <c r="D728" s="83"/>
      <c r="E728" s="83"/>
      <c r="F728" s="83"/>
      <c r="G728" s="83"/>
    </row>
    <row r="729" spans="1:7" ht="14.25" customHeight="1">
      <c r="A729" s="83"/>
      <c r="B729" s="83"/>
      <c r="C729" s="83"/>
      <c r="D729" s="83"/>
      <c r="E729" s="83"/>
      <c r="F729" s="83"/>
      <c r="G729" s="83"/>
    </row>
    <row r="730" spans="1:7" ht="14.25" customHeight="1">
      <c r="A730" s="83"/>
      <c r="B730" s="83"/>
      <c r="C730" s="83"/>
      <c r="D730" s="83"/>
      <c r="E730" s="83"/>
      <c r="F730" s="83"/>
      <c r="G730" s="83"/>
    </row>
    <row r="731" spans="1:7" ht="14.25" customHeight="1">
      <c r="A731" s="83"/>
      <c r="B731" s="83"/>
      <c r="C731" s="83"/>
      <c r="D731" s="83"/>
      <c r="E731" s="83"/>
      <c r="F731" s="83"/>
      <c r="G731" s="83"/>
    </row>
    <row r="732" spans="1:7" ht="14.25" customHeight="1">
      <c r="A732" s="83"/>
      <c r="B732" s="83"/>
      <c r="C732" s="83"/>
      <c r="D732" s="83"/>
      <c r="E732" s="83"/>
      <c r="F732" s="83"/>
      <c r="G732" s="83"/>
    </row>
    <row r="733" spans="1:7" ht="14.25" customHeight="1">
      <c r="A733" s="83"/>
      <c r="B733" s="83"/>
      <c r="C733" s="83"/>
      <c r="D733" s="83"/>
      <c r="E733" s="83"/>
      <c r="F733" s="83"/>
      <c r="G733" s="83"/>
    </row>
    <row r="734" spans="1:7" ht="14.25" customHeight="1">
      <c r="A734" s="83"/>
      <c r="B734" s="83"/>
      <c r="C734" s="83"/>
      <c r="D734" s="83"/>
      <c r="E734" s="83"/>
      <c r="F734" s="83"/>
      <c r="G734" s="83"/>
    </row>
    <row r="735" spans="1:7" ht="14.25" customHeight="1">
      <c r="A735" s="83"/>
      <c r="B735" s="83"/>
      <c r="C735" s="83"/>
      <c r="D735" s="83"/>
      <c r="E735" s="83"/>
      <c r="F735" s="83"/>
      <c r="G735" s="83"/>
    </row>
    <row r="736" spans="1:7" ht="14.25" customHeight="1">
      <c r="A736" s="83"/>
      <c r="B736" s="83"/>
      <c r="C736" s="83"/>
      <c r="D736" s="83"/>
      <c r="E736" s="83"/>
      <c r="F736" s="83"/>
      <c r="G736" s="83"/>
    </row>
    <row r="737" spans="1:7" ht="14.25" customHeight="1">
      <c r="A737" s="83"/>
      <c r="B737" s="83"/>
      <c r="C737" s="83"/>
      <c r="D737" s="83"/>
      <c r="E737" s="83"/>
      <c r="F737" s="83"/>
      <c r="G737" s="83"/>
    </row>
    <row r="738" spans="1:7" ht="14.25" customHeight="1">
      <c r="A738" s="83"/>
      <c r="B738" s="83"/>
      <c r="C738" s="83"/>
      <c r="D738" s="83"/>
      <c r="E738" s="83"/>
      <c r="F738" s="83"/>
      <c r="G738" s="83"/>
    </row>
    <row r="739" spans="1:7" ht="14.25" customHeight="1">
      <c r="A739" s="83"/>
      <c r="B739" s="83"/>
      <c r="C739" s="83"/>
      <c r="D739" s="83"/>
      <c r="E739" s="83"/>
      <c r="F739" s="83"/>
      <c r="G739" s="83"/>
    </row>
    <row r="740" spans="1:7" ht="14.25" customHeight="1">
      <c r="A740" s="83"/>
      <c r="B740" s="83"/>
      <c r="C740" s="83"/>
      <c r="D740" s="83"/>
      <c r="E740" s="83"/>
      <c r="F740" s="83"/>
      <c r="G740" s="83"/>
    </row>
    <row r="741" spans="1:7" ht="14.25" customHeight="1">
      <c r="A741" s="83"/>
      <c r="B741" s="83"/>
      <c r="C741" s="83"/>
      <c r="D741" s="83"/>
      <c r="E741" s="83"/>
      <c r="F741" s="83"/>
      <c r="G741" s="83"/>
    </row>
    <row r="742" spans="1:7" ht="14.25" customHeight="1">
      <c r="A742" s="83"/>
      <c r="B742" s="83"/>
      <c r="C742" s="83"/>
      <c r="D742" s="83"/>
      <c r="E742" s="83"/>
      <c r="F742" s="83"/>
      <c r="G742" s="83"/>
    </row>
    <row r="743" spans="1:7" ht="14.25" customHeight="1">
      <c r="A743" s="83"/>
      <c r="B743" s="83"/>
      <c r="C743" s="83"/>
      <c r="D743" s="83"/>
      <c r="E743" s="83"/>
      <c r="F743" s="83"/>
      <c r="G743" s="83"/>
    </row>
    <row r="744" spans="1:7" ht="14.25" customHeight="1">
      <c r="A744" s="83"/>
      <c r="B744" s="83"/>
      <c r="C744" s="83"/>
      <c r="D744" s="83"/>
      <c r="E744" s="83"/>
      <c r="F744" s="83"/>
      <c r="G744" s="83"/>
    </row>
    <row r="745" spans="1:7" ht="14.25" customHeight="1">
      <c r="A745" s="83"/>
      <c r="B745" s="83"/>
      <c r="C745" s="83"/>
      <c r="D745" s="83"/>
      <c r="E745" s="83"/>
      <c r="F745" s="83"/>
      <c r="G745" s="83"/>
    </row>
    <row r="746" spans="1:7" ht="14.25" customHeight="1">
      <c r="A746" s="83"/>
      <c r="B746" s="83"/>
      <c r="C746" s="83"/>
      <c r="D746" s="83"/>
      <c r="E746" s="83"/>
      <c r="F746" s="83"/>
      <c r="G746" s="83"/>
    </row>
    <row r="747" spans="1:7" ht="14.25" customHeight="1">
      <c r="A747" s="83"/>
      <c r="B747" s="83"/>
      <c r="C747" s="83"/>
      <c r="D747" s="83"/>
      <c r="E747" s="83"/>
      <c r="F747" s="83"/>
      <c r="G747" s="83"/>
    </row>
    <row r="748" spans="1:7" ht="14.25" customHeight="1">
      <c r="A748" s="83"/>
      <c r="B748" s="83"/>
      <c r="C748" s="83"/>
      <c r="D748" s="83"/>
      <c r="E748" s="83"/>
      <c r="F748" s="83"/>
      <c r="G748" s="83"/>
    </row>
    <row r="749" spans="1:7" ht="14.25" customHeight="1">
      <c r="A749" s="83"/>
      <c r="B749" s="83"/>
      <c r="C749" s="83"/>
      <c r="D749" s="83"/>
      <c r="E749" s="83"/>
      <c r="F749" s="83"/>
      <c r="G749" s="83"/>
    </row>
    <row r="750" spans="1:7" ht="14.25" customHeight="1">
      <c r="A750" s="83"/>
      <c r="B750" s="83"/>
      <c r="C750" s="83"/>
      <c r="D750" s="83"/>
      <c r="E750" s="83"/>
      <c r="F750" s="83"/>
      <c r="G750" s="83"/>
    </row>
    <row r="751" spans="1:7" ht="14.25" customHeight="1">
      <c r="A751" s="83"/>
      <c r="B751" s="83"/>
      <c r="C751" s="83"/>
      <c r="D751" s="83"/>
      <c r="E751" s="83"/>
      <c r="F751" s="83"/>
      <c r="G751" s="83"/>
    </row>
    <row r="752" spans="1:7" ht="14.25" customHeight="1">
      <c r="A752" s="83"/>
      <c r="B752" s="83"/>
      <c r="C752" s="83"/>
      <c r="D752" s="83"/>
      <c r="E752" s="83"/>
      <c r="F752" s="83"/>
      <c r="G752" s="83"/>
    </row>
    <row r="753" spans="1:7" ht="14.25" customHeight="1">
      <c r="A753" s="83"/>
      <c r="B753" s="83"/>
      <c r="C753" s="83"/>
      <c r="D753" s="83"/>
      <c r="E753" s="83"/>
      <c r="F753" s="83"/>
      <c r="G753" s="83"/>
    </row>
    <row r="754" spans="1:7" ht="14.25" customHeight="1">
      <c r="A754" s="83"/>
      <c r="B754" s="83"/>
      <c r="C754" s="83"/>
      <c r="D754" s="83"/>
      <c r="E754" s="83"/>
      <c r="F754" s="83"/>
      <c r="G754" s="83"/>
    </row>
    <row r="755" spans="1:7" ht="14.25" customHeight="1">
      <c r="A755" s="83"/>
      <c r="B755" s="83"/>
      <c r="C755" s="83"/>
      <c r="D755" s="83"/>
      <c r="E755" s="83"/>
      <c r="F755" s="83"/>
      <c r="G755" s="83"/>
    </row>
    <row r="756" spans="1:7" ht="14.25" customHeight="1">
      <c r="A756" s="83"/>
      <c r="B756" s="83"/>
      <c r="C756" s="83"/>
      <c r="D756" s="83"/>
      <c r="E756" s="83"/>
      <c r="F756" s="83"/>
      <c r="G756" s="83"/>
    </row>
    <row r="757" spans="1:7" ht="14.25" customHeight="1">
      <c r="A757" s="83"/>
      <c r="B757" s="83"/>
      <c r="C757" s="83"/>
      <c r="D757" s="83"/>
      <c r="E757" s="83"/>
      <c r="F757" s="83"/>
      <c r="G757" s="83"/>
    </row>
    <row r="758" spans="1:7" ht="14.25" customHeight="1">
      <c r="A758" s="83"/>
      <c r="B758" s="83"/>
      <c r="C758" s="83"/>
      <c r="D758" s="83"/>
      <c r="E758" s="83"/>
      <c r="F758" s="83"/>
      <c r="G758" s="83"/>
    </row>
    <row r="759" spans="1:7" ht="14.25" customHeight="1">
      <c r="A759" s="83"/>
      <c r="B759" s="83"/>
      <c r="C759" s="83"/>
      <c r="D759" s="83"/>
      <c r="E759" s="83"/>
      <c r="F759" s="83"/>
      <c r="G759" s="83"/>
    </row>
    <row r="760" spans="1:7" ht="14.25" customHeight="1">
      <c r="A760" s="83"/>
      <c r="B760" s="83"/>
      <c r="C760" s="83"/>
      <c r="D760" s="83"/>
      <c r="E760" s="83"/>
      <c r="F760" s="83"/>
      <c r="G760" s="83"/>
    </row>
    <row r="761" spans="1:7" ht="14.25" customHeight="1">
      <c r="A761" s="83"/>
      <c r="B761" s="83"/>
      <c r="C761" s="83"/>
      <c r="D761" s="83"/>
      <c r="E761" s="83"/>
      <c r="F761" s="83"/>
      <c r="G761" s="83"/>
    </row>
    <row r="762" spans="1:7" ht="14.25" customHeight="1">
      <c r="A762" s="83"/>
      <c r="B762" s="83"/>
      <c r="C762" s="83"/>
      <c r="D762" s="83"/>
      <c r="E762" s="83"/>
      <c r="F762" s="83"/>
      <c r="G762" s="83"/>
    </row>
    <row r="763" spans="1:7" ht="14.25" customHeight="1">
      <c r="A763" s="83"/>
      <c r="B763" s="83"/>
      <c r="C763" s="83"/>
      <c r="D763" s="83"/>
      <c r="E763" s="83"/>
      <c r="F763" s="83"/>
      <c r="G763" s="83"/>
    </row>
    <row r="764" spans="1:7" ht="14.25" customHeight="1">
      <c r="A764" s="83"/>
      <c r="B764" s="83"/>
      <c r="C764" s="83"/>
      <c r="D764" s="83"/>
      <c r="E764" s="83"/>
      <c r="F764" s="83"/>
      <c r="G764" s="83"/>
    </row>
    <row r="765" spans="1:7" ht="14.25" customHeight="1">
      <c r="A765" s="83"/>
      <c r="B765" s="83"/>
      <c r="C765" s="83"/>
      <c r="D765" s="83"/>
      <c r="E765" s="83"/>
      <c r="F765" s="83"/>
      <c r="G765" s="83"/>
    </row>
    <row r="766" spans="1:7" ht="14.25" customHeight="1">
      <c r="A766" s="83"/>
      <c r="B766" s="83"/>
      <c r="C766" s="83"/>
      <c r="D766" s="83"/>
      <c r="E766" s="83"/>
      <c r="F766" s="83"/>
      <c r="G766" s="83"/>
    </row>
    <row r="767" spans="1:7" ht="14.25" customHeight="1">
      <c r="A767" s="83"/>
      <c r="B767" s="83"/>
      <c r="C767" s="83"/>
      <c r="D767" s="83"/>
      <c r="E767" s="83"/>
      <c r="F767" s="83"/>
      <c r="G767" s="83"/>
    </row>
    <row r="768" spans="1:7" ht="14.25" customHeight="1">
      <c r="A768" s="83"/>
      <c r="B768" s="83"/>
      <c r="C768" s="83"/>
      <c r="D768" s="83"/>
      <c r="E768" s="83"/>
      <c r="F768" s="83"/>
      <c r="G768" s="83"/>
    </row>
    <row r="769" spans="1:7" ht="14.25" customHeight="1">
      <c r="A769" s="83"/>
      <c r="B769" s="83"/>
      <c r="C769" s="83"/>
      <c r="D769" s="83"/>
      <c r="E769" s="83"/>
      <c r="F769" s="83"/>
      <c r="G769" s="83"/>
    </row>
    <row r="770" spans="1:7" ht="14.25" customHeight="1">
      <c r="A770" s="83"/>
      <c r="B770" s="83"/>
      <c r="C770" s="83"/>
      <c r="D770" s="83"/>
      <c r="E770" s="83"/>
      <c r="F770" s="83"/>
      <c r="G770" s="83"/>
    </row>
    <row r="771" spans="1:7" ht="14.25" customHeight="1">
      <c r="A771" s="83"/>
      <c r="B771" s="83"/>
      <c r="C771" s="83"/>
      <c r="D771" s="83"/>
      <c r="E771" s="83"/>
      <c r="F771" s="83"/>
      <c r="G771" s="83"/>
    </row>
    <row r="772" spans="1:7" ht="14.25" customHeight="1">
      <c r="A772" s="83"/>
      <c r="B772" s="83"/>
      <c r="C772" s="83"/>
      <c r="D772" s="83"/>
      <c r="E772" s="83"/>
      <c r="F772" s="83"/>
      <c r="G772" s="83"/>
    </row>
    <row r="773" spans="1:7" ht="14.25" customHeight="1">
      <c r="A773" s="83"/>
      <c r="B773" s="83"/>
      <c r="C773" s="83"/>
      <c r="D773" s="83"/>
      <c r="E773" s="83"/>
      <c r="F773" s="83"/>
      <c r="G773" s="83"/>
    </row>
    <row r="774" spans="1:7" ht="14.25" customHeight="1">
      <c r="A774" s="83"/>
      <c r="B774" s="83"/>
      <c r="C774" s="83"/>
      <c r="D774" s="83"/>
      <c r="E774" s="83"/>
      <c r="F774" s="83"/>
      <c r="G774" s="83"/>
    </row>
    <row r="775" spans="1:7" ht="14.25" customHeight="1">
      <c r="A775" s="83"/>
      <c r="B775" s="83"/>
      <c r="C775" s="83"/>
      <c r="D775" s="83"/>
      <c r="E775" s="83"/>
      <c r="F775" s="83"/>
      <c r="G775" s="83"/>
    </row>
    <row r="776" spans="1:7" ht="14.25" customHeight="1">
      <c r="A776" s="83"/>
      <c r="B776" s="83"/>
      <c r="C776" s="83"/>
      <c r="D776" s="83"/>
      <c r="E776" s="83"/>
      <c r="F776" s="83"/>
      <c r="G776" s="83"/>
    </row>
    <row r="777" spans="1:7" ht="14.25" customHeight="1">
      <c r="A777" s="83"/>
      <c r="B777" s="83"/>
      <c r="C777" s="83"/>
      <c r="D777" s="83"/>
      <c r="E777" s="83"/>
      <c r="F777" s="83"/>
      <c r="G777" s="83"/>
    </row>
    <row r="778" spans="1:7" ht="14.25" customHeight="1">
      <c r="A778" s="83"/>
      <c r="B778" s="83"/>
      <c r="C778" s="83"/>
      <c r="D778" s="83"/>
      <c r="E778" s="83"/>
      <c r="F778" s="83"/>
      <c r="G778" s="83"/>
    </row>
    <row r="779" spans="1:7" ht="14.25" customHeight="1">
      <c r="A779" s="83"/>
      <c r="B779" s="83"/>
      <c r="C779" s="83"/>
      <c r="D779" s="83"/>
      <c r="E779" s="83"/>
      <c r="F779" s="83"/>
      <c r="G779" s="83"/>
    </row>
    <row r="780" spans="1:7" ht="14.25" customHeight="1">
      <c r="A780" s="83"/>
      <c r="B780" s="83"/>
      <c r="C780" s="83"/>
      <c r="D780" s="83"/>
      <c r="E780" s="83"/>
      <c r="F780" s="83"/>
      <c r="G780" s="83"/>
    </row>
    <row r="781" spans="1:7" ht="14.25" customHeight="1">
      <c r="A781" s="83"/>
      <c r="B781" s="83"/>
      <c r="C781" s="83"/>
      <c r="D781" s="83"/>
      <c r="E781" s="83"/>
      <c r="F781" s="83"/>
      <c r="G781" s="83"/>
    </row>
    <row r="782" spans="1:7" ht="14.25" customHeight="1">
      <c r="A782" s="83"/>
      <c r="B782" s="83"/>
      <c r="C782" s="83"/>
      <c r="D782" s="83"/>
      <c r="E782" s="83"/>
      <c r="F782" s="83"/>
      <c r="G782" s="83"/>
    </row>
    <row r="783" spans="1:7" ht="14.25" customHeight="1">
      <c r="A783" s="83"/>
      <c r="B783" s="83"/>
      <c r="C783" s="83"/>
      <c r="D783" s="83"/>
      <c r="E783" s="83"/>
      <c r="F783" s="83"/>
      <c r="G783" s="83"/>
    </row>
    <row r="784" spans="1:7" ht="14.25" customHeight="1">
      <c r="A784" s="83"/>
      <c r="B784" s="83"/>
      <c r="C784" s="83"/>
      <c r="D784" s="83"/>
      <c r="E784" s="83"/>
      <c r="F784" s="83"/>
      <c r="G784" s="83"/>
    </row>
    <row r="785" spans="1:7" ht="14.25" customHeight="1">
      <c r="A785" s="83"/>
      <c r="B785" s="83"/>
      <c r="C785" s="83"/>
      <c r="D785" s="83"/>
      <c r="E785" s="83"/>
      <c r="F785" s="83"/>
      <c r="G785" s="83"/>
    </row>
    <row r="786" spans="1:7" ht="14.25" customHeight="1">
      <c r="A786" s="83"/>
      <c r="B786" s="83"/>
      <c r="C786" s="83"/>
      <c r="D786" s="83"/>
      <c r="E786" s="83"/>
      <c r="F786" s="83"/>
      <c r="G786" s="83"/>
    </row>
    <row r="787" spans="1:7" ht="14.25" customHeight="1">
      <c r="A787" s="83"/>
      <c r="B787" s="83"/>
      <c r="C787" s="83"/>
      <c r="D787" s="83"/>
      <c r="E787" s="83"/>
      <c r="F787" s="83"/>
      <c r="G787" s="83"/>
    </row>
    <row r="788" spans="1:7" ht="14.25" customHeight="1">
      <c r="A788" s="83"/>
      <c r="B788" s="83"/>
      <c r="C788" s="83"/>
      <c r="D788" s="83"/>
      <c r="E788" s="83"/>
      <c r="F788" s="83"/>
      <c r="G788" s="83"/>
    </row>
    <row r="789" spans="1:7" ht="14.25" customHeight="1">
      <c r="A789" s="83"/>
      <c r="B789" s="83"/>
      <c r="C789" s="83"/>
      <c r="D789" s="83"/>
      <c r="E789" s="83"/>
      <c r="F789" s="83"/>
      <c r="G789" s="83"/>
    </row>
    <row r="790" spans="1:7" ht="14.25" customHeight="1">
      <c r="A790" s="83"/>
      <c r="B790" s="83"/>
      <c r="C790" s="83"/>
      <c r="D790" s="83"/>
      <c r="E790" s="83"/>
      <c r="F790" s="83"/>
      <c r="G790" s="83"/>
    </row>
    <row r="791" spans="1:7" ht="14.25" customHeight="1">
      <c r="A791" s="83"/>
      <c r="B791" s="83"/>
      <c r="C791" s="83"/>
      <c r="D791" s="83"/>
      <c r="E791" s="83"/>
      <c r="F791" s="83"/>
      <c r="G791" s="83"/>
    </row>
    <row r="792" spans="1:7" ht="14.25" customHeight="1">
      <c r="A792" s="83"/>
      <c r="B792" s="83"/>
      <c r="C792" s="83"/>
      <c r="D792" s="83"/>
      <c r="E792" s="83"/>
      <c r="F792" s="83"/>
      <c r="G792" s="83"/>
    </row>
    <row r="793" spans="1:7" ht="14.25" customHeight="1">
      <c r="A793" s="83"/>
      <c r="B793" s="83"/>
      <c r="C793" s="83"/>
      <c r="D793" s="83"/>
      <c r="E793" s="83"/>
      <c r="F793" s="83"/>
      <c r="G793" s="83"/>
    </row>
    <row r="794" spans="1:7" ht="14.25" customHeight="1">
      <c r="A794" s="83"/>
      <c r="B794" s="83"/>
      <c r="C794" s="83"/>
      <c r="D794" s="83"/>
      <c r="E794" s="83"/>
      <c r="F794" s="83"/>
      <c r="G794" s="83"/>
    </row>
    <row r="795" spans="1:7" ht="14.25" customHeight="1">
      <c r="A795" s="83"/>
      <c r="B795" s="83"/>
      <c r="C795" s="83"/>
      <c r="D795" s="83"/>
      <c r="E795" s="83"/>
      <c r="F795" s="83"/>
      <c r="G795" s="83"/>
    </row>
    <row r="796" spans="1:7" ht="14.25" customHeight="1">
      <c r="A796" s="83"/>
      <c r="B796" s="83"/>
      <c r="C796" s="83"/>
      <c r="D796" s="83"/>
      <c r="E796" s="83"/>
      <c r="F796" s="83"/>
      <c r="G796" s="83"/>
    </row>
    <row r="797" spans="1:7" ht="14.25" customHeight="1">
      <c r="A797" s="83"/>
      <c r="B797" s="83"/>
      <c r="C797" s="83"/>
      <c r="D797" s="83"/>
      <c r="E797" s="83"/>
      <c r="F797" s="83"/>
      <c r="G797" s="83"/>
    </row>
    <row r="798" spans="1:7" ht="14.25" customHeight="1">
      <c r="A798" s="83"/>
      <c r="B798" s="83"/>
      <c r="C798" s="83"/>
      <c r="D798" s="83"/>
      <c r="E798" s="83"/>
      <c r="F798" s="83"/>
      <c r="G798" s="83"/>
    </row>
    <row r="799" spans="1:7" ht="14.25" customHeight="1">
      <c r="A799" s="83"/>
      <c r="B799" s="83"/>
      <c r="C799" s="83"/>
      <c r="D799" s="83"/>
      <c r="E799" s="83"/>
      <c r="F799" s="83"/>
      <c r="G799" s="83"/>
    </row>
    <row r="800" spans="1:7" ht="14.25" customHeight="1">
      <c r="A800" s="83"/>
      <c r="B800" s="83"/>
      <c r="C800" s="83"/>
      <c r="D800" s="83"/>
      <c r="E800" s="83"/>
      <c r="F800" s="83"/>
      <c r="G800" s="83"/>
    </row>
    <row r="801" spans="1:7" ht="14.25" customHeight="1">
      <c r="A801" s="83"/>
      <c r="B801" s="83"/>
      <c r="C801" s="83"/>
      <c r="D801" s="83"/>
      <c r="E801" s="83"/>
      <c r="F801" s="83"/>
      <c r="G801" s="83"/>
    </row>
    <row r="802" spans="1:7" ht="14.25" customHeight="1">
      <c r="A802" s="83"/>
      <c r="B802" s="83"/>
      <c r="C802" s="83"/>
      <c r="D802" s="83"/>
      <c r="E802" s="83"/>
      <c r="F802" s="83"/>
      <c r="G802" s="83"/>
    </row>
    <row r="803" spans="1:7" ht="14.25" customHeight="1">
      <c r="A803" s="83"/>
      <c r="B803" s="83"/>
      <c r="C803" s="83"/>
      <c r="D803" s="83"/>
      <c r="E803" s="83"/>
      <c r="F803" s="83"/>
      <c r="G803" s="83"/>
    </row>
    <row r="804" spans="1:7" ht="14.25" customHeight="1">
      <c r="A804" s="83"/>
      <c r="B804" s="83"/>
      <c r="C804" s="83"/>
      <c r="D804" s="83"/>
      <c r="E804" s="83"/>
      <c r="F804" s="83"/>
      <c r="G804" s="83"/>
    </row>
    <row r="805" spans="1:7" ht="14.25" customHeight="1">
      <c r="A805" s="83"/>
      <c r="B805" s="83"/>
      <c r="C805" s="83"/>
      <c r="D805" s="83"/>
      <c r="E805" s="83"/>
      <c r="F805" s="83"/>
      <c r="G805" s="83"/>
    </row>
    <row r="806" spans="1:7" ht="14.25" customHeight="1">
      <c r="A806" s="83"/>
      <c r="B806" s="83"/>
      <c r="C806" s="83"/>
      <c r="D806" s="83"/>
      <c r="E806" s="83"/>
      <c r="F806" s="83"/>
      <c r="G806" s="83"/>
    </row>
    <row r="807" spans="1:7" ht="14.25" customHeight="1">
      <c r="A807" s="83"/>
      <c r="B807" s="83"/>
      <c r="C807" s="83"/>
      <c r="D807" s="83"/>
      <c r="E807" s="83"/>
      <c r="F807" s="83"/>
      <c r="G807" s="83"/>
    </row>
    <row r="808" spans="1:7" ht="14.25" customHeight="1">
      <c r="A808" s="83"/>
      <c r="B808" s="83"/>
      <c r="C808" s="83"/>
      <c r="D808" s="83"/>
      <c r="E808" s="83"/>
      <c r="F808" s="83"/>
      <c r="G808" s="83"/>
    </row>
    <row r="809" spans="1:7" ht="14.25" customHeight="1">
      <c r="A809" s="83"/>
      <c r="B809" s="83"/>
      <c r="C809" s="83"/>
      <c r="D809" s="83"/>
      <c r="E809" s="83"/>
      <c r="F809" s="83"/>
      <c r="G809" s="83"/>
    </row>
    <row r="810" spans="1:7" ht="14.25" customHeight="1">
      <c r="A810" s="83"/>
      <c r="B810" s="83"/>
      <c r="C810" s="83"/>
      <c r="D810" s="83"/>
      <c r="E810" s="83"/>
      <c r="F810" s="83"/>
      <c r="G810" s="83"/>
    </row>
    <row r="811" spans="1:7" ht="14.25" customHeight="1">
      <c r="A811" s="83"/>
      <c r="B811" s="83"/>
      <c r="C811" s="83"/>
      <c r="D811" s="83"/>
      <c r="E811" s="83"/>
      <c r="F811" s="83"/>
      <c r="G811" s="83"/>
    </row>
    <row r="812" spans="1:7" ht="14.25" customHeight="1">
      <c r="A812" s="83"/>
      <c r="B812" s="83"/>
      <c r="C812" s="83"/>
      <c r="D812" s="83"/>
      <c r="E812" s="83"/>
      <c r="F812" s="83"/>
      <c r="G812" s="83"/>
    </row>
    <row r="813" spans="1:7" ht="14.25" customHeight="1">
      <c r="A813" s="83"/>
      <c r="B813" s="83"/>
      <c r="C813" s="83"/>
      <c r="D813" s="83"/>
      <c r="E813" s="83"/>
      <c r="F813" s="83"/>
      <c r="G813" s="83"/>
    </row>
    <row r="814" spans="1:7" ht="14.25" customHeight="1">
      <c r="A814" s="83"/>
      <c r="B814" s="83"/>
      <c r="C814" s="83"/>
      <c r="D814" s="83"/>
      <c r="E814" s="83"/>
      <c r="F814" s="83"/>
      <c r="G814" s="83"/>
    </row>
    <row r="815" spans="1:7" ht="14.25" customHeight="1">
      <c r="A815" s="83"/>
      <c r="B815" s="83"/>
      <c r="C815" s="83"/>
      <c r="D815" s="83"/>
      <c r="E815" s="83"/>
      <c r="F815" s="83"/>
      <c r="G815" s="83"/>
    </row>
    <row r="816" spans="1:7" ht="14.25" customHeight="1">
      <c r="A816" s="83"/>
      <c r="B816" s="83"/>
      <c r="C816" s="83"/>
      <c r="D816" s="83"/>
      <c r="E816" s="83"/>
      <c r="F816" s="83"/>
      <c r="G816" s="83"/>
    </row>
    <row r="817" spans="1:7" ht="14.25" customHeight="1">
      <c r="A817" s="83"/>
      <c r="B817" s="83"/>
      <c r="C817" s="83"/>
      <c r="D817" s="83"/>
      <c r="E817" s="83"/>
      <c r="F817" s="83"/>
      <c r="G817" s="83"/>
    </row>
    <row r="818" spans="1:7" ht="14.25" customHeight="1">
      <c r="A818" s="83"/>
      <c r="B818" s="83"/>
      <c r="C818" s="83"/>
      <c r="D818" s="83"/>
      <c r="E818" s="83"/>
      <c r="F818" s="83"/>
      <c r="G818" s="83"/>
    </row>
    <row r="819" spans="1:7" ht="14.25" customHeight="1">
      <c r="A819" s="83"/>
      <c r="B819" s="83"/>
      <c r="C819" s="83"/>
      <c r="D819" s="83"/>
      <c r="E819" s="83"/>
      <c r="F819" s="83"/>
      <c r="G819" s="83"/>
    </row>
    <row r="820" spans="1:7" ht="14.25" customHeight="1">
      <c r="A820" s="83"/>
      <c r="B820" s="83"/>
      <c r="C820" s="83"/>
      <c r="D820" s="83"/>
      <c r="E820" s="83"/>
      <c r="F820" s="83"/>
      <c r="G820" s="83"/>
    </row>
    <row r="821" spans="1:7" ht="14.25" customHeight="1">
      <c r="A821" s="83"/>
      <c r="B821" s="83"/>
      <c r="C821" s="83"/>
      <c r="D821" s="83"/>
      <c r="E821" s="83"/>
      <c r="F821" s="83"/>
      <c r="G821" s="83"/>
    </row>
    <row r="822" spans="1:7" ht="14.25" customHeight="1">
      <c r="A822" s="83"/>
      <c r="B822" s="83"/>
      <c r="C822" s="83"/>
      <c r="D822" s="83"/>
      <c r="E822" s="83"/>
      <c r="F822" s="83"/>
      <c r="G822" s="83"/>
    </row>
    <row r="823" spans="1:7" ht="14.25" customHeight="1">
      <c r="A823" s="83"/>
      <c r="B823" s="83"/>
      <c r="C823" s="83"/>
      <c r="D823" s="83"/>
      <c r="E823" s="83"/>
      <c r="F823" s="83"/>
      <c r="G823" s="83"/>
    </row>
    <row r="824" spans="1:7" ht="14.25" customHeight="1">
      <c r="A824" s="83"/>
      <c r="B824" s="83"/>
      <c r="C824" s="83"/>
      <c r="D824" s="83"/>
      <c r="E824" s="83"/>
      <c r="F824" s="83"/>
      <c r="G824" s="83"/>
    </row>
    <row r="825" spans="1:7" ht="14.25" customHeight="1">
      <c r="A825" s="83"/>
      <c r="B825" s="83"/>
      <c r="C825" s="83"/>
      <c r="D825" s="83"/>
      <c r="E825" s="83"/>
      <c r="F825" s="83"/>
      <c r="G825" s="83"/>
    </row>
    <row r="826" spans="1:7" ht="14.25" customHeight="1">
      <c r="A826" s="83"/>
      <c r="B826" s="83"/>
      <c r="C826" s="83"/>
      <c r="D826" s="83"/>
      <c r="E826" s="83"/>
      <c r="F826" s="83"/>
      <c r="G826" s="83"/>
    </row>
    <row r="827" spans="1:7" ht="14.25" customHeight="1">
      <c r="A827" s="83"/>
      <c r="B827" s="83"/>
      <c r="C827" s="83"/>
      <c r="D827" s="83"/>
      <c r="E827" s="83"/>
      <c r="F827" s="83"/>
      <c r="G827" s="83"/>
    </row>
    <row r="828" spans="1:7" ht="14.25" customHeight="1">
      <c r="A828" s="83"/>
      <c r="B828" s="83"/>
      <c r="C828" s="83"/>
      <c r="D828" s="83"/>
      <c r="E828" s="83"/>
      <c r="F828" s="83"/>
      <c r="G828" s="83"/>
    </row>
    <row r="829" spans="1:7" ht="14.25" customHeight="1">
      <c r="A829" s="83"/>
      <c r="B829" s="83"/>
      <c r="C829" s="83"/>
      <c r="D829" s="83"/>
      <c r="E829" s="83"/>
      <c r="F829" s="83"/>
      <c r="G829" s="83"/>
    </row>
    <row r="830" spans="1:7" ht="14.25" customHeight="1">
      <c r="A830" s="83"/>
      <c r="B830" s="83"/>
      <c r="C830" s="83"/>
      <c r="D830" s="83"/>
      <c r="E830" s="83"/>
      <c r="F830" s="83"/>
      <c r="G830" s="83"/>
    </row>
    <row r="831" spans="1:7" ht="14.25" customHeight="1">
      <c r="A831" s="83"/>
      <c r="B831" s="83"/>
      <c r="C831" s="83"/>
      <c r="D831" s="83"/>
      <c r="E831" s="83"/>
      <c r="F831" s="83"/>
      <c r="G831" s="83"/>
    </row>
    <row r="832" spans="1:7" ht="14.25" customHeight="1">
      <c r="A832" s="83"/>
      <c r="B832" s="83"/>
      <c r="C832" s="83"/>
      <c r="D832" s="83"/>
      <c r="E832" s="83"/>
      <c r="F832" s="83"/>
      <c r="G832" s="83"/>
    </row>
    <row r="833" spans="1:7" ht="14.25" customHeight="1">
      <c r="A833" s="83"/>
      <c r="B833" s="83"/>
      <c r="C833" s="83"/>
      <c r="D833" s="83"/>
      <c r="E833" s="83"/>
      <c r="F833" s="83"/>
      <c r="G833" s="83"/>
    </row>
    <row r="834" spans="1:7" ht="14.25" customHeight="1">
      <c r="A834" s="83"/>
      <c r="B834" s="83"/>
      <c r="C834" s="83"/>
      <c r="D834" s="83"/>
      <c r="E834" s="83"/>
      <c r="F834" s="83"/>
      <c r="G834" s="83"/>
    </row>
    <row r="835" spans="1:7" ht="14.25" customHeight="1">
      <c r="A835" s="83"/>
      <c r="B835" s="83"/>
      <c r="C835" s="83"/>
      <c r="D835" s="83"/>
      <c r="E835" s="83"/>
      <c r="F835" s="83"/>
      <c r="G835" s="83"/>
    </row>
    <row r="836" spans="1:7" ht="14.25" customHeight="1">
      <c r="A836" s="83"/>
      <c r="B836" s="83"/>
      <c r="C836" s="83"/>
      <c r="D836" s="83"/>
      <c r="E836" s="83"/>
      <c r="F836" s="83"/>
      <c r="G836" s="83"/>
    </row>
    <row r="837" spans="1:7" ht="14.25" customHeight="1">
      <c r="A837" s="83"/>
      <c r="B837" s="83"/>
      <c r="C837" s="83"/>
      <c r="D837" s="83"/>
      <c r="E837" s="83"/>
      <c r="F837" s="83"/>
      <c r="G837" s="83"/>
    </row>
    <row r="838" spans="1:7" ht="14.25" customHeight="1">
      <c r="A838" s="83"/>
      <c r="B838" s="83"/>
      <c r="C838" s="83"/>
      <c r="D838" s="83"/>
      <c r="E838" s="83"/>
      <c r="F838" s="83"/>
      <c r="G838" s="83"/>
    </row>
    <row r="839" spans="1:7" ht="14.25" customHeight="1">
      <c r="A839" s="83"/>
      <c r="B839" s="83"/>
      <c r="C839" s="83"/>
      <c r="D839" s="83"/>
      <c r="E839" s="83"/>
      <c r="F839" s="83"/>
      <c r="G839" s="83"/>
    </row>
    <row r="840" spans="1:7" ht="14.25" customHeight="1">
      <c r="A840" s="83"/>
      <c r="B840" s="83"/>
      <c r="C840" s="83"/>
      <c r="D840" s="83"/>
      <c r="E840" s="83"/>
      <c r="F840" s="83"/>
      <c r="G840" s="83"/>
    </row>
    <row r="841" spans="1:7" ht="14.25" customHeight="1">
      <c r="A841" s="83"/>
      <c r="B841" s="83"/>
      <c r="C841" s="83"/>
      <c r="D841" s="83"/>
      <c r="E841" s="83"/>
      <c r="F841" s="83"/>
      <c r="G841" s="83"/>
    </row>
    <row r="842" spans="1:7" ht="14.25" customHeight="1">
      <c r="A842" s="83"/>
      <c r="B842" s="83"/>
      <c r="C842" s="83"/>
      <c r="D842" s="83"/>
      <c r="E842" s="83"/>
      <c r="F842" s="83"/>
      <c r="G842" s="83"/>
    </row>
    <row r="843" spans="1:7" ht="14.25" customHeight="1">
      <c r="A843" s="83"/>
      <c r="B843" s="83"/>
      <c r="C843" s="83"/>
      <c r="D843" s="83"/>
      <c r="E843" s="83"/>
      <c r="F843" s="83"/>
      <c r="G843" s="83"/>
    </row>
    <row r="844" spans="1:7" ht="14.25" customHeight="1">
      <c r="A844" s="83"/>
      <c r="B844" s="83"/>
      <c r="C844" s="83"/>
      <c r="D844" s="83"/>
      <c r="E844" s="83"/>
      <c r="F844" s="83"/>
      <c r="G844" s="83"/>
    </row>
    <row r="845" spans="1:7" ht="14.25" customHeight="1">
      <c r="A845" s="83"/>
      <c r="B845" s="83"/>
      <c r="C845" s="83"/>
      <c r="D845" s="83"/>
      <c r="E845" s="83"/>
      <c r="F845" s="83"/>
      <c r="G845" s="83"/>
    </row>
    <row r="846" spans="1:7" ht="14.25" customHeight="1">
      <c r="A846" s="83"/>
      <c r="B846" s="83"/>
      <c r="C846" s="83"/>
      <c r="D846" s="83"/>
      <c r="E846" s="83"/>
      <c r="F846" s="83"/>
      <c r="G846" s="83"/>
    </row>
    <row r="847" spans="1:7" ht="14.25" customHeight="1">
      <c r="A847" s="83"/>
      <c r="B847" s="83"/>
      <c r="C847" s="83"/>
      <c r="D847" s="83"/>
      <c r="E847" s="83"/>
      <c r="F847" s="83"/>
      <c r="G847" s="83"/>
    </row>
    <row r="848" spans="1:7" ht="14.25" customHeight="1">
      <c r="A848" s="83"/>
      <c r="B848" s="83"/>
      <c r="C848" s="83"/>
      <c r="D848" s="83"/>
      <c r="E848" s="83"/>
      <c r="F848" s="83"/>
      <c r="G848" s="83"/>
    </row>
    <row r="849" spans="1:7" ht="14.25" customHeight="1">
      <c r="A849" s="83"/>
      <c r="B849" s="83"/>
      <c r="C849" s="83"/>
      <c r="D849" s="83"/>
      <c r="E849" s="83"/>
      <c r="F849" s="83"/>
      <c r="G849" s="83"/>
    </row>
    <row r="850" spans="1:7" ht="14.25" customHeight="1">
      <c r="A850" s="83"/>
      <c r="B850" s="83"/>
      <c r="C850" s="83"/>
      <c r="D850" s="83"/>
      <c r="E850" s="83"/>
      <c r="F850" s="83"/>
      <c r="G850" s="83"/>
    </row>
    <row r="851" spans="1:7" ht="14.25" customHeight="1">
      <c r="A851" s="83"/>
      <c r="B851" s="83"/>
      <c r="C851" s="83"/>
      <c r="D851" s="83"/>
      <c r="E851" s="83"/>
      <c r="F851" s="83"/>
      <c r="G851" s="83"/>
    </row>
    <row r="852" spans="1:7" ht="14.25" customHeight="1">
      <c r="A852" s="83"/>
      <c r="B852" s="83"/>
      <c r="C852" s="83"/>
      <c r="D852" s="83"/>
      <c r="E852" s="83"/>
      <c r="F852" s="83"/>
      <c r="G852" s="83"/>
    </row>
    <row r="853" spans="1:7" ht="14.25" customHeight="1">
      <c r="A853" s="83"/>
      <c r="B853" s="83"/>
      <c r="C853" s="83"/>
      <c r="D853" s="83"/>
      <c r="E853" s="83"/>
      <c r="F853" s="83"/>
      <c r="G853" s="83"/>
    </row>
    <row r="854" spans="1:7" ht="14.25" customHeight="1">
      <c r="A854" s="83"/>
      <c r="B854" s="83"/>
      <c r="C854" s="83"/>
      <c r="D854" s="83"/>
      <c r="E854" s="83"/>
      <c r="F854" s="83"/>
      <c r="G854" s="83"/>
    </row>
    <row r="855" spans="1:7" ht="14.25" customHeight="1">
      <c r="A855" s="83"/>
      <c r="B855" s="83"/>
      <c r="C855" s="83"/>
      <c r="D855" s="83"/>
      <c r="E855" s="83"/>
      <c r="F855" s="83"/>
      <c r="G855" s="83"/>
    </row>
    <row r="856" spans="1:7" ht="14.25" customHeight="1">
      <c r="A856" s="83"/>
      <c r="B856" s="83"/>
      <c r="C856" s="83"/>
      <c r="D856" s="83"/>
      <c r="E856" s="83"/>
      <c r="F856" s="83"/>
      <c r="G856" s="83"/>
    </row>
    <row r="857" spans="1:7" ht="14.25" customHeight="1">
      <c r="A857" s="83"/>
      <c r="B857" s="83"/>
      <c r="C857" s="83"/>
      <c r="D857" s="83"/>
      <c r="E857" s="83"/>
      <c r="F857" s="83"/>
      <c r="G857" s="83"/>
    </row>
    <row r="858" spans="1:7" ht="14.25" customHeight="1">
      <c r="A858" s="83"/>
      <c r="B858" s="83"/>
      <c r="C858" s="83"/>
      <c r="D858" s="83"/>
      <c r="E858" s="83"/>
      <c r="F858" s="83"/>
      <c r="G858" s="83"/>
    </row>
    <row r="859" spans="1:7" ht="14.25" customHeight="1">
      <c r="A859" s="83"/>
      <c r="B859" s="83"/>
      <c r="C859" s="83"/>
      <c r="D859" s="83"/>
      <c r="E859" s="83"/>
      <c r="F859" s="83"/>
      <c r="G859" s="83"/>
    </row>
    <row r="860" spans="1:7" ht="14.25" customHeight="1">
      <c r="A860" s="83"/>
      <c r="B860" s="83"/>
      <c r="C860" s="83"/>
      <c r="D860" s="83"/>
      <c r="E860" s="83"/>
      <c r="F860" s="83"/>
      <c r="G860" s="83"/>
    </row>
    <row r="861" spans="1:7" ht="14.25" customHeight="1">
      <c r="A861" s="83"/>
      <c r="B861" s="83"/>
      <c r="C861" s="83"/>
      <c r="D861" s="83"/>
      <c r="E861" s="83"/>
      <c r="F861" s="83"/>
      <c r="G861" s="83"/>
    </row>
    <row r="862" spans="1:7" ht="14.25" customHeight="1">
      <c r="A862" s="83"/>
      <c r="B862" s="83"/>
      <c r="C862" s="83"/>
      <c r="D862" s="83"/>
      <c r="E862" s="83"/>
      <c r="F862" s="83"/>
      <c r="G862" s="83"/>
    </row>
    <row r="863" spans="1:7" ht="14.25" customHeight="1">
      <c r="A863" s="83"/>
      <c r="B863" s="83"/>
      <c r="C863" s="83"/>
      <c r="D863" s="83"/>
      <c r="E863" s="83"/>
      <c r="F863" s="83"/>
      <c r="G863" s="83"/>
    </row>
    <row r="864" spans="1:7" ht="14.25" customHeight="1">
      <c r="A864" s="83"/>
      <c r="B864" s="83"/>
      <c r="C864" s="83"/>
      <c r="D864" s="83"/>
      <c r="E864" s="83"/>
      <c r="F864" s="83"/>
      <c r="G864" s="83"/>
    </row>
    <row r="865" spans="1:7" ht="14.25" customHeight="1">
      <c r="A865" s="83"/>
      <c r="B865" s="83"/>
      <c r="C865" s="83"/>
      <c r="D865" s="83"/>
      <c r="E865" s="83"/>
      <c r="F865" s="83"/>
      <c r="G865" s="83"/>
    </row>
    <row r="866" spans="1:7" ht="14.25" customHeight="1">
      <c r="A866" s="83"/>
      <c r="B866" s="83"/>
      <c r="C866" s="83"/>
      <c r="D866" s="83"/>
      <c r="E866" s="83"/>
      <c r="F866" s="83"/>
      <c r="G866" s="83"/>
    </row>
    <row r="867" spans="1:7" ht="14.25" customHeight="1">
      <c r="A867" s="83"/>
      <c r="B867" s="83"/>
      <c r="C867" s="83"/>
      <c r="D867" s="83"/>
      <c r="E867" s="83"/>
      <c r="F867" s="83"/>
      <c r="G867" s="83"/>
    </row>
    <row r="868" spans="1:7" ht="14.25" customHeight="1">
      <c r="A868" s="83"/>
      <c r="B868" s="83"/>
      <c r="C868" s="83"/>
      <c r="D868" s="83"/>
      <c r="E868" s="83"/>
      <c r="F868" s="83"/>
      <c r="G868" s="83"/>
    </row>
    <row r="869" spans="1:7" ht="14.25" customHeight="1">
      <c r="A869" s="83"/>
      <c r="B869" s="83"/>
      <c r="C869" s="83"/>
      <c r="D869" s="83"/>
      <c r="E869" s="83"/>
      <c r="F869" s="83"/>
      <c r="G869" s="83"/>
    </row>
    <row r="870" spans="1:7" ht="14.25" customHeight="1">
      <c r="A870" s="83"/>
      <c r="B870" s="83"/>
      <c r="C870" s="83"/>
      <c r="D870" s="83"/>
      <c r="E870" s="83"/>
      <c r="F870" s="83"/>
      <c r="G870" s="83"/>
    </row>
    <row r="871" spans="1:7" ht="14.25" customHeight="1">
      <c r="A871" s="83"/>
      <c r="B871" s="83"/>
      <c r="C871" s="83"/>
      <c r="D871" s="83"/>
      <c r="E871" s="83"/>
      <c r="F871" s="83"/>
      <c r="G871" s="83"/>
    </row>
    <row r="872" spans="1:7" ht="14.25" customHeight="1">
      <c r="A872" s="83"/>
      <c r="B872" s="83"/>
      <c r="C872" s="83"/>
      <c r="D872" s="83"/>
      <c r="E872" s="83"/>
      <c r="F872" s="83"/>
      <c r="G872" s="83"/>
    </row>
    <row r="873" spans="1:7" ht="14.25" customHeight="1">
      <c r="A873" s="83"/>
      <c r="B873" s="83"/>
      <c r="C873" s="83"/>
      <c r="D873" s="83"/>
      <c r="E873" s="83"/>
      <c r="F873" s="83"/>
      <c r="G873" s="83"/>
    </row>
    <row r="874" spans="1:7" ht="14.25" customHeight="1">
      <c r="A874" s="83"/>
      <c r="B874" s="83"/>
      <c r="C874" s="83"/>
      <c r="D874" s="83"/>
      <c r="E874" s="83"/>
      <c r="F874" s="83"/>
      <c r="G874" s="83"/>
    </row>
    <row r="875" spans="1:7" ht="14.25" customHeight="1">
      <c r="A875" s="83"/>
      <c r="B875" s="83"/>
      <c r="C875" s="83"/>
      <c r="D875" s="83"/>
      <c r="E875" s="83"/>
      <c r="F875" s="83"/>
      <c r="G875" s="83"/>
    </row>
    <row r="876" spans="1:7" ht="14.25" customHeight="1">
      <c r="A876" s="83"/>
      <c r="B876" s="83"/>
      <c r="C876" s="83"/>
      <c r="D876" s="83"/>
      <c r="E876" s="83"/>
      <c r="F876" s="83"/>
      <c r="G876" s="83"/>
    </row>
    <row r="877" spans="1:7" ht="14.25" customHeight="1">
      <c r="A877" s="83"/>
      <c r="B877" s="83"/>
      <c r="C877" s="83"/>
      <c r="D877" s="83"/>
      <c r="E877" s="83"/>
      <c r="F877" s="83"/>
      <c r="G877" s="83"/>
    </row>
    <row r="878" spans="1:7" ht="14.25" customHeight="1">
      <c r="A878" s="83"/>
      <c r="B878" s="83"/>
      <c r="C878" s="83"/>
      <c r="D878" s="83"/>
      <c r="E878" s="83"/>
      <c r="F878" s="83"/>
      <c r="G878" s="83"/>
    </row>
    <row r="879" spans="1:7" ht="14.25" customHeight="1">
      <c r="A879" s="83"/>
      <c r="B879" s="83"/>
      <c r="C879" s="83"/>
      <c r="D879" s="83"/>
      <c r="E879" s="83"/>
      <c r="F879" s="83"/>
      <c r="G879" s="83"/>
    </row>
    <row r="880" spans="1:7" ht="14.25" customHeight="1">
      <c r="A880" s="83"/>
      <c r="B880" s="83"/>
      <c r="C880" s="83"/>
      <c r="D880" s="83"/>
      <c r="E880" s="83"/>
      <c r="F880" s="83"/>
      <c r="G880" s="83"/>
    </row>
    <row r="881" spans="1:7" ht="14.25" customHeight="1">
      <c r="A881" s="83"/>
      <c r="B881" s="83"/>
      <c r="C881" s="83"/>
      <c r="D881" s="83"/>
      <c r="E881" s="83"/>
      <c r="F881" s="83"/>
      <c r="G881" s="83"/>
    </row>
    <row r="882" spans="1:7" ht="14.25" customHeight="1">
      <c r="A882" s="83"/>
      <c r="B882" s="83"/>
      <c r="C882" s="83"/>
      <c r="D882" s="83"/>
      <c r="E882" s="83"/>
      <c r="F882" s="83"/>
      <c r="G882" s="83"/>
    </row>
    <row r="883" spans="1:7" ht="14.25" customHeight="1">
      <c r="A883" s="83"/>
      <c r="B883" s="83"/>
      <c r="C883" s="83"/>
      <c r="D883" s="83"/>
      <c r="E883" s="83"/>
      <c r="F883" s="83"/>
      <c r="G883" s="83"/>
    </row>
    <row r="884" spans="1:7" ht="14.25" customHeight="1">
      <c r="A884" s="83"/>
      <c r="B884" s="83"/>
      <c r="C884" s="83"/>
      <c r="D884" s="83"/>
      <c r="E884" s="83"/>
      <c r="F884" s="83"/>
      <c r="G884" s="83"/>
    </row>
    <row r="885" spans="1:7" ht="14.25" customHeight="1">
      <c r="A885" s="83"/>
      <c r="B885" s="83"/>
      <c r="C885" s="83"/>
      <c r="D885" s="83"/>
      <c r="E885" s="83"/>
      <c r="F885" s="83"/>
      <c r="G885" s="83"/>
    </row>
    <row r="886" spans="1:7" ht="14.25" customHeight="1">
      <c r="A886" s="83"/>
      <c r="B886" s="83"/>
      <c r="C886" s="83"/>
      <c r="D886" s="83"/>
      <c r="E886" s="83"/>
      <c r="F886" s="83"/>
      <c r="G886" s="83"/>
    </row>
    <row r="887" spans="1:7" ht="14.25" customHeight="1">
      <c r="A887" s="83"/>
      <c r="B887" s="83"/>
      <c r="C887" s="83"/>
      <c r="D887" s="83"/>
      <c r="E887" s="83"/>
      <c r="F887" s="83"/>
      <c r="G887" s="83"/>
    </row>
    <row r="888" spans="1:7" ht="14.25" customHeight="1">
      <c r="A888" s="83"/>
      <c r="B888" s="83"/>
      <c r="C888" s="83"/>
      <c r="D888" s="83"/>
      <c r="E888" s="83"/>
      <c r="F888" s="83"/>
      <c r="G888" s="83"/>
    </row>
    <row r="889" spans="1:7" ht="14.25" customHeight="1">
      <c r="A889" s="83"/>
      <c r="B889" s="83"/>
      <c r="C889" s="83"/>
      <c r="D889" s="83"/>
      <c r="E889" s="83"/>
      <c r="F889" s="83"/>
      <c r="G889" s="83"/>
    </row>
    <row r="890" spans="1:7" ht="14.25" customHeight="1">
      <c r="A890" s="83"/>
      <c r="B890" s="83"/>
      <c r="C890" s="83"/>
      <c r="D890" s="83"/>
      <c r="E890" s="83"/>
      <c r="F890" s="83"/>
      <c r="G890" s="83"/>
    </row>
    <row r="891" spans="1:7" ht="14.25" customHeight="1">
      <c r="A891" s="83"/>
      <c r="B891" s="83"/>
      <c r="C891" s="83"/>
      <c r="D891" s="83"/>
      <c r="E891" s="83"/>
      <c r="F891" s="83"/>
      <c r="G891" s="83"/>
    </row>
    <row r="892" spans="1:7" ht="14.25" customHeight="1">
      <c r="A892" s="83"/>
      <c r="B892" s="83"/>
      <c r="C892" s="83"/>
      <c r="D892" s="83"/>
      <c r="E892" s="83"/>
      <c r="F892" s="83"/>
      <c r="G892" s="83"/>
    </row>
    <row r="893" spans="1:7" ht="14.25" customHeight="1">
      <c r="A893" s="83"/>
      <c r="B893" s="83"/>
      <c r="C893" s="83"/>
      <c r="D893" s="83"/>
      <c r="E893" s="83"/>
      <c r="F893" s="83"/>
      <c r="G893" s="83"/>
    </row>
    <row r="894" spans="1:7" ht="14.25" customHeight="1">
      <c r="A894" s="83"/>
      <c r="B894" s="83"/>
      <c r="C894" s="83"/>
      <c r="D894" s="83"/>
      <c r="E894" s="83"/>
      <c r="F894" s="83"/>
      <c r="G894" s="83"/>
    </row>
    <row r="895" spans="1:7" ht="14.25" customHeight="1">
      <c r="A895" s="83"/>
      <c r="B895" s="83"/>
      <c r="C895" s="83"/>
      <c r="D895" s="83"/>
      <c r="E895" s="83"/>
      <c r="F895" s="83"/>
      <c r="G895" s="83"/>
    </row>
    <row r="896" spans="1:7" ht="14.25" customHeight="1">
      <c r="A896" s="83"/>
      <c r="B896" s="83"/>
      <c r="C896" s="83"/>
      <c r="D896" s="83"/>
      <c r="E896" s="83"/>
      <c r="F896" s="83"/>
      <c r="G896" s="83"/>
    </row>
    <row r="897" spans="1:7" ht="14.25" customHeight="1">
      <c r="A897" s="83"/>
      <c r="B897" s="83"/>
      <c r="C897" s="83"/>
      <c r="D897" s="83"/>
      <c r="E897" s="83"/>
      <c r="F897" s="83"/>
      <c r="G897" s="83"/>
    </row>
    <row r="898" spans="1:7" ht="14.25" customHeight="1">
      <c r="A898" s="83"/>
      <c r="B898" s="83"/>
      <c r="C898" s="83"/>
      <c r="D898" s="83"/>
      <c r="E898" s="83"/>
      <c r="F898" s="83"/>
      <c r="G898" s="83"/>
    </row>
    <row r="899" spans="1:7" ht="14.25" customHeight="1">
      <c r="A899" s="83"/>
      <c r="B899" s="83"/>
      <c r="C899" s="83"/>
      <c r="D899" s="83"/>
      <c r="E899" s="83"/>
      <c r="F899" s="83"/>
      <c r="G899" s="83"/>
    </row>
    <row r="900" spans="1:7" ht="14.25" customHeight="1">
      <c r="A900" s="83"/>
      <c r="B900" s="83"/>
      <c r="C900" s="83"/>
      <c r="D900" s="83"/>
      <c r="E900" s="83"/>
      <c r="F900" s="83"/>
      <c r="G900" s="83"/>
    </row>
    <row r="901" spans="1:7" ht="14.25" customHeight="1">
      <c r="A901" s="83"/>
      <c r="B901" s="83"/>
      <c r="C901" s="83"/>
      <c r="D901" s="83"/>
      <c r="E901" s="83"/>
      <c r="F901" s="83"/>
      <c r="G901" s="83"/>
    </row>
    <row r="902" spans="1:7" ht="14.25" customHeight="1">
      <c r="A902" s="83"/>
      <c r="B902" s="83"/>
      <c r="C902" s="83"/>
      <c r="D902" s="83"/>
      <c r="E902" s="83"/>
      <c r="F902" s="83"/>
      <c r="G902" s="83"/>
    </row>
    <row r="903" spans="1:7" ht="14.25" customHeight="1">
      <c r="A903" s="83"/>
      <c r="B903" s="83"/>
      <c r="C903" s="83"/>
      <c r="D903" s="83"/>
      <c r="E903" s="83"/>
      <c r="F903" s="83"/>
      <c r="G903" s="83"/>
    </row>
    <row r="904" spans="1:7" ht="14.25" customHeight="1">
      <c r="A904" s="83"/>
      <c r="B904" s="83"/>
      <c r="C904" s="83"/>
      <c r="D904" s="83"/>
      <c r="E904" s="83"/>
      <c r="F904" s="83"/>
      <c r="G904" s="83"/>
    </row>
    <row r="905" spans="1:7" ht="14.25" customHeight="1">
      <c r="A905" s="83"/>
      <c r="B905" s="83"/>
      <c r="C905" s="83"/>
      <c r="D905" s="83"/>
      <c r="E905" s="83"/>
      <c r="F905" s="83"/>
      <c r="G905" s="83"/>
    </row>
    <row r="906" spans="1:7" ht="14.25" customHeight="1">
      <c r="A906" s="83"/>
      <c r="B906" s="83"/>
      <c r="C906" s="83"/>
      <c r="D906" s="83"/>
      <c r="E906" s="83"/>
      <c r="F906" s="83"/>
      <c r="G906" s="83"/>
    </row>
    <row r="907" spans="1:7" ht="14.25" customHeight="1">
      <c r="A907" s="83"/>
      <c r="B907" s="83"/>
      <c r="C907" s="83"/>
      <c r="D907" s="83"/>
      <c r="E907" s="83"/>
      <c r="F907" s="83"/>
      <c r="G907" s="83"/>
    </row>
    <row r="908" spans="1:7" ht="14.25" customHeight="1">
      <c r="A908" s="83"/>
      <c r="B908" s="83"/>
      <c r="C908" s="83"/>
      <c r="D908" s="83"/>
      <c r="E908" s="83"/>
      <c r="F908" s="83"/>
      <c r="G908" s="83"/>
    </row>
    <row r="909" spans="1:7" ht="14.25" customHeight="1">
      <c r="A909" s="83"/>
      <c r="B909" s="83"/>
      <c r="C909" s="83"/>
      <c r="D909" s="83"/>
      <c r="E909" s="83"/>
      <c r="F909" s="83"/>
      <c r="G909" s="83"/>
    </row>
    <row r="910" spans="1:7" ht="14.25" customHeight="1">
      <c r="A910" s="83"/>
      <c r="B910" s="83"/>
      <c r="C910" s="83"/>
      <c r="D910" s="83"/>
      <c r="E910" s="83"/>
      <c r="F910" s="83"/>
      <c r="G910" s="83"/>
    </row>
    <row r="911" spans="1:7" ht="14.25" customHeight="1">
      <c r="A911" s="83"/>
      <c r="B911" s="83"/>
      <c r="C911" s="83"/>
      <c r="D911" s="83"/>
      <c r="E911" s="83"/>
      <c r="F911" s="83"/>
      <c r="G911" s="83"/>
    </row>
    <row r="912" spans="1:7" ht="14.25" customHeight="1">
      <c r="A912" s="83"/>
      <c r="B912" s="83"/>
      <c r="C912" s="83"/>
      <c r="D912" s="83"/>
      <c r="E912" s="83"/>
      <c r="F912" s="83"/>
      <c r="G912" s="83"/>
    </row>
    <row r="913" spans="1:7" ht="14.25" customHeight="1">
      <c r="A913" s="83"/>
      <c r="B913" s="83"/>
      <c r="C913" s="83"/>
      <c r="D913" s="83"/>
      <c r="E913" s="83"/>
      <c r="F913" s="83"/>
      <c r="G913" s="83"/>
    </row>
    <row r="914" spans="1:7" ht="14.25" customHeight="1">
      <c r="A914" s="83"/>
      <c r="B914" s="83"/>
      <c r="C914" s="83"/>
      <c r="D914" s="83"/>
      <c r="E914" s="83"/>
      <c r="F914" s="83"/>
      <c r="G914" s="83"/>
    </row>
    <row r="915" spans="1:7" ht="14.25" customHeight="1">
      <c r="A915" s="83"/>
      <c r="B915" s="83"/>
      <c r="C915" s="83"/>
      <c r="D915" s="83"/>
      <c r="E915" s="83"/>
      <c r="F915" s="83"/>
      <c r="G915" s="83"/>
    </row>
    <row r="916" spans="1:7" ht="14.25" customHeight="1">
      <c r="A916" s="83"/>
      <c r="B916" s="83"/>
      <c r="C916" s="83"/>
      <c r="D916" s="83"/>
      <c r="E916" s="83"/>
      <c r="F916" s="83"/>
      <c r="G916" s="83"/>
    </row>
    <row r="917" spans="1:7" ht="14.25" customHeight="1">
      <c r="A917" s="83"/>
      <c r="B917" s="83"/>
      <c r="C917" s="83"/>
      <c r="D917" s="83"/>
      <c r="E917" s="83"/>
      <c r="F917" s="83"/>
      <c r="G917" s="83"/>
    </row>
    <row r="918" spans="1:7" ht="14.25" customHeight="1">
      <c r="A918" s="83"/>
      <c r="B918" s="83"/>
      <c r="C918" s="83"/>
      <c r="D918" s="83"/>
      <c r="E918" s="83"/>
      <c r="F918" s="83"/>
      <c r="G918" s="83"/>
    </row>
    <row r="919" spans="1:7" ht="14.25" customHeight="1">
      <c r="A919" s="83"/>
      <c r="B919" s="83"/>
      <c r="C919" s="83"/>
      <c r="D919" s="83"/>
      <c r="E919" s="83"/>
      <c r="F919" s="83"/>
      <c r="G919" s="83"/>
    </row>
    <row r="920" spans="1:7" ht="14.25" customHeight="1">
      <c r="A920" s="83"/>
      <c r="B920" s="83"/>
      <c r="C920" s="83"/>
      <c r="D920" s="83"/>
      <c r="E920" s="83"/>
      <c r="F920" s="83"/>
      <c r="G920" s="83"/>
    </row>
    <row r="921" spans="1:7" ht="14.25" customHeight="1">
      <c r="A921" s="83"/>
      <c r="B921" s="83"/>
      <c r="C921" s="83"/>
      <c r="D921" s="83"/>
      <c r="E921" s="83"/>
      <c r="F921" s="83"/>
      <c r="G921" s="83"/>
    </row>
    <row r="922" spans="1:7" ht="14.25" customHeight="1">
      <c r="A922" s="83"/>
      <c r="B922" s="83"/>
      <c r="C922" s="83"/>
      <c r="D922" s="83"/>
      <c r="E922" s="83"/>
      <c r="F922" s="83"/>
      <c r="G922" s="83"/>
    </row>
    <row r="923" spans="1:7" ht="14.25" customHeight="1">
      <c r="A923" s="83"/>
      <c r="B923" s="83"/>
      <c r="C923" s="83"/>
      <c r="D923" s="83"/>
      <c r="E923" s="83"/>
      <c r="F923" s="83"/>
      <c r="G923" s="83"/>
    </row>
    <row r="924" spans="1:7" ht="14.25" customHeight="1">
      <c r="A924" s="83"/>
      <c r="B924" s="83"/>
      <c r="C924" s="83"/>
      <c r="D924" s="83"/>
      <c r="E924" s="83"/>
      <c r="F924" s="83"/>
      <c r="G924" s="83"/>
    </row>
    <row r="925" spans="1:7" ht="14.25" customHeight="1">
      <c r="A925" s="83"/>
      <c r="B925" s="83"/>
      <c r="C925" s="83"/>
      <c r="D925" s="83"/>
      <c r="E925" s="83"/>
      <c r="F925" s="83"/>
      <c r="G925" s="83"/>
    </row>
    <row r="926" spans="1:7" ht="14.25" customHeight="1">
      <c r="A926" s="83"/>
      <c r="B926" s="83"/>
      <c r="C926" s="83"/>
      <c r="D926" s="83"/>
      <c r="E926" s="83"/>
      <c r="F926" s="83"/>
      <c r="G926" s="83"/>
    </row>
    <row r="927" spans="1:7" ht="14.25" customHeight="1">
      <c r="A927" s="83"/>
      <c r="B927" s="83"/>
      <c r="C927" s="83"/>
      <c r="D927" s="83"/>
      <c r="E927" s="83"/>
      <c r="F927" s="83"/>
      <c r="G927" s="83"/>
    </row>
    <row r="928" spans="1:7" ht="14.25" customHeight="1">
      <c r="A928" s="83"/>
      <c r="B928" s="83"/>
      <c r="C928" s="83"/>
      <c r="D928" s="83"/>
      <c r="E928" s="83"/>
      <c r="F928" s="83"/>
      <c r="G928" s="83"/>
    </row>
    <row r="929" spans="1:7" ht="14.25" customHeight="1">
      <c r="A929" s="83"/>
      <c r="B929" s="83"/>
      <c r="C929" s="83"/>
      <c r="D929" s="83"/>
      <c r="E929" s="83"/>
      <c r="F929" s="83"/>
      <c r="G929" s="83"/>
    </row>
    <row r="930" spans="1:7" ht="14.25" customHeight="1">
      <c r="A930" s="83"/>
      <c r="B930" s="83"/>
      <c r="C930" s="83"/>
      <c r="D930" s="83"/>
      <c r="E930" s="83"/>
      <c r="F930" s="83"/>
      <c r="G930" s="83"/>
    </row>
    <row r="931" spans="1:7" ht="14.25" customHeight="1">
      <c r="A931" s="83"/>
      <c r="B931" s="83"/>
      <c r="C931" s="83"/>
      <c r="D931" s="83"/>
      <c r="E931" s="83"/>
      <c r="F931" s="83"/>
      <c r="G931" s="83"/>
    </row>
    <row r="932" spans="1:7" ht="14.25" customHeight="1">
      <c r="A932" s="83"/>
      <c r="B932" s="83"/>
      <c r="C932" s="83"/>
      <c r="D932" s="83"/>
      <c r="E932" s="83"/>
      <c r="F932" s="83"/>
      <c r="G932" s="83"/>
    </row>
    <row r="933" spans="1:7" ht="14.25" customHeight="1">
      <c r="A933" s="83"/>
      <c r="B933" s="83"/>
      <c r="C933" s="83"/>
      <c r="D933" s="83"/>
      <c r="E933" s="83"/>
      <c r="F933" s="83"/>
      <c r="G933" s="83"/>
    </row>
    <row r="934" spans="1:7" ht="14.25" customHeight="1">
      <c r="A934" s="83"/>
      <c r="B934" s="83"/>
      <c r="C934" s="83"/>
      <c r="D934" s="83"/>
      <c r="E934" s="83"/>
      <c r="F934" s="83"/>
      <c r="G934" s="83"/>
    </row>
    <row r="935" spans="1:7" ht="14.25" customHeight="1">
      <c r="A935" s="83"/>
      <c r="B935" s="83"/>
      <c r="C935" s="83"/>
      <c r="D935" s="83"/>
      <c r="E935" s="83"/>
      <c r="F935" s="83"/>
      <c r="G935" s="83"/>
    </row>
    <row r="936" spans="1:7" ht="14.25" customHeight="1">
      <c r="A936" s="83"/>
      <c r="B936" s="83"/>
      <c r="C936" s="83"/>
      <c r="D936" s="83"/>
      <c r="E936" s="83"/>
      <c r="F936" s="83"/>
      <c r="G936" s="83"/>
    </row>
    <row r="937" spans="1:7" ht="14.25" customHeight="1">
      <c r="A937" s="83"/>
      <c r="B937" s="83"/>
      <c r="C937" s="83"/>
      <c r="D937" s="83"/>
      <c r="E937" s="83"/>
      <c r="F937" s="83"/>
      <c r="G937" s="83"/>
    </row>
    <row r="938" spans="1:7" ht="14.25" customHeight="1">
      <c r="A938" s="83"/>
      <c r="B938" s="83"/>
      <c r="C938" s="83"/>
      <c r="D938" s="83"/>
      <c r="E938" s="83"/>
      <c r="F938" s="83"/>
      <c r="G938" s="83"/>
    </row>
    <row r="939" spans="1:7" ht="14.25" customHeight="1">
      <c r="A939" s="83"/>
      <c r="B939" s="83"/>
      <c r="C939" s="83"/>
      <c r="D939" s="83"/>
      <c r="E939" s="83"/>
      <c r="F939" s="83"/>
      <c r="G939" s="83"/>
    </row>
    <row r="940" spans="1:7" ht="14.25" customHeight="1">
      <c r="A940" s="83"/>
      <c r="B940" s="83"/>
      <c r="C940" s="83"/>
      <c r="D940" s="83"/>
      <c r="E940" s="83"/>
      <c r="F940" s="83"/>
      <c r="G940" s="83"/>
    </row>
    <row r="941" spans="1:7" ht="14.25" customHeight="1">
      <c r="A941" s="83"/>
      <c r="B941" s="83"/>
      <c r="C941" s="83"/>
      <c r="D941" s="83"/>
      <c r="E941" s="83"/>
      <c r="F941" s="83"/>
      <c r="G941" s="83"/>
    </row>
    <row r="942" spans="1:7" ht="14.25" customHeight="1">
      <c r="A942" s="83"/>
      <c r="B942" s="83"/>
      <c r="C942" s="83"/>
      <c r="D942" s="83"/>
      <c r="E942" s="83"/>
      <c r="F942" s="83"/>
      <c r="G942" s="83"/>
    </row>
    <row r="943" spans="1:7" ht="14.25" customHeight="1">
      <c r="A943" s="83"/>
      <c r="B943" s="83"/>
      <c r="C943" s="83"/>
      <c r="D943" s="83"/>
      <c r="E943" s="83"/>
      <c r="F943" s="83"/>
      <c r="G943" s="83"/>
    </row>
    <row r="944" spans="1:7" ht="14.25" customHeight="1">
      <c r="A944" s="83"/>
      <c r="B944" s="83"/>
      <c r="C944" s="83"/>
      <c r="D944" s="83"/>
      <c r="E944" s="83"/>
      <c r="F944" s="83"/>
      <c r="G944" s="83"/>
    </row>
    <row r="945" spans="1:7" ht="14.25" customHeight="1">
      <c r="A945" s="83"/>
      <c r="B945" s="83"/>
      <c r="C945" s="83"/>
      <c r="D945" s="83"/>
      <c r="E945" s="83"/>
      <c r="F945" s="83"/>
      <c r="G945" s="83"/>
    </row>
    <row r="946" spans="1:7" ht="14.25" customHeight="1">
      <c r="A946" s="83"/>
      <c r="B946" s="83"/>
      <c r="C946" s="83"/>
      <c r="D946" s="83"/>
      <c r="E946" s="83"/>
      <c r="F946" s="83"/>
      <c r="G946" s="83"/>
    </row>
    <row r="947" spans="1:7" ht="14.25" customHeight="1">
      <c r="A947" s="83"/>
      <c r="B947" s="83"/>
      <c r="C947" s="83"/>
      <c r="D947" s="83"/>
      <c r="E947" s="83"/>
      <c r="F947" s="83"/>
      <c r="G947" s="83"/>
    </row>
    <row r="948" spans="1:7" ht="14.25" customHeight="1">
      <c r="A948" s="83"/>
      <c r="B948" s="83"/>
      <c r="C948" s="83"/>
      <c r="D948" s="83"/>
      <c r="E948" s="83"/>
      <c r="F948" s="83"/>
      <c r="G948" s="83"/>
    </row>
    <row r="949" spans="1:7" ht="14.25" customHeight="1">
      <c r="A949" s="83"/>
      <c r="B949" s="83"/>
      <c r="C949" s="83"/>
      <c r="D949" s="83"/>
      <c r="E949" s="83"/>
      <c r="F949" s="83"/>
      <c r="G949" s="83"/>
    </row>
    <row r="950" spans="1:7" ht="14.25" customHeight="1">
      <c r="A950" s="83"/>
      <c r="B950" s="83"/>
      <c r="C950" s="83"/>
      <c r="D950" s="83"/>
      <c r="E950" s="83"/>
      <c r="F950" s="83"/>
      <c r="G950" s="83"/>
    </row>
    <row r="951" spans="1:7" ht="14.25" customHeight="1">
      <c r="A951" s="83"/>
      <c r="B951" s="83"/>
      <c r="C951" s="83"/>
      <c r="D951" s="83"/>
      <c r="E951" s="83"/>
      <c r="F951" s="83"/>
      <c r="G951" s="83"/>
    </row>
    <row r="952" spans="1:7" ht="14.25" customHeight="1">
      <c r="A952" s="83"/>
      <c r="B952" s="83"/>
      <c r="C952" s="83"/>
      <c r="D952" s="83"/>
      <c r="E952" s="83"/>
      <c r="F952" s="83"/>
      <c r="G952" s="83"/>
    </row>
    <row r="953" spans="1:7" ht="14.25" customHeight="1">
      <c r="A953" s="83"/>
      <c r="B953" s="83"/>
      <c r="C953" s="83"/>
      <c r="D953" s="83"/>
      <c r="E953" s="83"/>
      <c r="F953" s="83"/>
      <c r="G953" s="83"/>
    </row>
    <row r="954" spans="1:7" ht="14.25" customHeight="1">
      <c r="A954" s="83"/>
      <c r="B954" s="83"/>
      <c r="C954" s="83"/>
      <c r="D954" s="83"/>
      <c r="E954" s="83"/>
      <c r="F954" s="83"/>
      <c r="G954" s="83"/>
    </row>
    <row r="955" spans="1:7" ht="14.25" customHeight="1">
      <c r="A955" s="83"/>
      <c r="B955" s="83"/>
      <c r="C955" s="83"/>
      <c r="D955" s="83"/>
      <c r="E955" s="83"/>
      <c r="F955" s="83"/>
      <c r="G955" s="83"/>
    </row>
    <row r="956" spans="1:7" ht="14.25" customHeight="1">
      <c r="A956" s="83"/>
      <c r="B956" s="83"/>
      <c r="C956" s="83"/>
      <c r="D956" s="83"/>
      <c r="E956" s="83"/>
      <c r="F956" s="83"/>
      <c r="G956" s="83"/>
    </row>
    <row r="957" spans="1:7" ht="14.25" customHeight="1">
      <c r="A957" s="83"/>
      <c r="B957" s="83"/>
      <c r="C957" s="83"/>
      <c r="D957" s="83"/>
      <c r="E957" s="83"/>
      <c r="F957" s="83"/>
      <c r="G957" s="83"/>
    </row>
    <row r="958" spans="1:7" ht="14.25" customHeight="1">
      <c r="A958" s="83"/>
      <c r="B958" s="83"/>
      <c r="C958" s="83"/>
      <c r="D958" s="83"/>
      <c r="E958" s="83"/>
      <c r="F958" s="83"/>
      <c r="G958" s="83"/>
    </row>
    <row r="959" spans="1:7" ht="14.25" customHeight="1">
      <c r="A959" s="83"/>
      <c r="B959" s="83"/>
      <c r="C959" s="83"/>
      <c r="D959" s="83"/>
      <c r="E959" s="83"/>
      <c r="F959" s="83"/>
      <c r="G959" s="83"/>
    </row>
    <row r="960" spans="1:7" ht="14.25" customHeight="1">
      <c r="A960" s="83"/>
      <c r="B960" s="83"/>
      <c r="C960" s="83"/>
      <c r="D960" s="83"/>
      <c r="E960" s="83"/>
      <c r="F960" s="83"/>
      <c r="G960" s="83"/>
    </row>
    <row r="961" spans="1:7" ht="14.25" customHeight="1">
      <c r="A961" s="83"/>
      <c r="B961" s="83"/>
      <c r="C961" s="83"/>
      <c r="D961" s="83"/>
      <c r="E961" s="83"/>
      <c r="F961" s="83"/>
      <c r="G961" s="83"/>
    </row>
    <row r="962" spans="1:7" ht="14.25" customHeight="1">
      <c r="A962" s="83"/>
      <c r="B962" s="83"/>
      <c r="C962" s="83"/>
      <c r="D962" s="83"/>
      <c r="E962" s="83"/>
      <c r="F962" s="83"/>
      <c r="G962" s="83"/>
    </row>
    <row r="963" spans="1:7" ht="14.25" customHeight="1">
      <c r="A963" s="83"/>
      <c r="B963" s="83"/>
      <c r="C963" s="83"/>
      <c r="D963" s="83"/>
      <c r="E963" s="83"/>
      <c r="F963" s="83"/>
      <c r="G963" s="83"/>
    </row>
    <row r="964" spans="1:7" ht="14.25" customHeight="1">
      <c r="A964" s="83"/>
      <c r="B964" s="83"/>
      <c r="C964" s="83"/>
      <c r="D964" s="83"/>
      <c r="E964" s="83"/>
      <c r="F964" s="83"/>
      <c r="G964" s="83"/>
    </row>
    <row r="965" spans="1:7" ht="14.25" customHeight="1">
      <c r="A965" s="83"/>
      <c r="B965" s="83"/>
      <c r="C965" s="83"/>
      <c r="D965" s="83"/>
      <c r="E965" s="83"/>
      <c r="F965" s="83"/>
      <c r="G965" s="83"/>
    </row>
    <row r="966" spans="1:7" ht="14.25" customHeight="1">
      <c r="A966" s="83"/>
      <c r="B966" s="83"/>
      <c r="C966" s="83"/>
      <c r="D966" s="83"/>
      <c r="E966" s="83"/>
      <c r="F966" s="83"/>
      <c r="G966" s="83"/>
    </row>
    <row r="967" spans="1:7" ht="14.25" customHeight="1">
      <c r="A967" s="83"/>
      <c r="B967" s="83"/>
      <c r="C967" s="83"/>
      <c r="D967" s="83"/>
      <c r="E967" s="83"/>
      <c r="F967" s="83"/>
      <c r="G967" s="83"/>
    </row>
    <row r="968" spans="1:7" ht="14.25" customHeight="1">
      <c r="A968" s="83"/>
      <c r="B968" s="83"/>
      <c r="C968" s="83"/>
      <c r="D968" s="83"/>
      <c r="E968" s="83"/>
      <c r="F968" s="83"/>
      <c r="G968" s="83"/>
    </row>
    <row r="969" spans="1:7" ht="14.25" customHeight="1">
      <c r="A969" s="83"/>
      <c r="B969" s="83"/>
      <c r="C969" s="83"/>
      <c r="D969" s="83"/>
      <c r="E969" s="83"/>
      <c r="F969" s="83"/>
      <c r="G969" s="83"/>
    </row>
    <row r="970" spans="1:7" ht="14.25" customHeight="1">
      <c r="A970" s="83"/>
      <c r="B970" s="83"/>
      <c r="C970" s="83"/>
      <c r="D970" s="83"/>
      <c r="E970" s="83"/>
      <c r="F970" s="83"/>
      <c r="G970" s="83"/>
    </row>
    <row r="971" spans="1:7" ht="14.25" customHeight="1">
      <c r="A971" s="83"/>
      <c r="B971" s="83"/>
      <c r="C971" s="83"/>
      <c r="D971" s="83"/>
      <c r="E971" s="83"/>
      <c r="F971" s="83"/>
      <c r="G971" s="83"/>
    </row>
    <row r="972" spans="1:7" ht="14.25" customHeight="1">
      <c r="A972" s="83"/>
      <c r="B972" s="83"/>
      <c r="C972" s="83"/>
      <c r="D972" s="83"/>
      <c r="E972" s="83"/>
      <c r="F972" s="83"/>
      <c r="G972" s="83"/>
    </row>
    <row r="973" spans="1:7" ht="14.25" customHeight="1">
      <c r="A973" s="83"/>
      <c r="B973" s="83"/>
      <c r="C973" s="83"/>
      <c r="D973" s="83"/>
      <c r="E973" s="83"/>
      <c r="F973" s="83"/>
      <c r="G973" s="83"/>
    </row>
    <row r="974" spans="1:7" ht="14.25" customHeight="1">
      <c r="A974" s="83"/>
      <c r="B974" s="83"/>
      <c r="C974" s="83"/>
      <c r="D974" s="83"/>
      <c r="E974" s="83"/>
      <c r="F974" s="83"/>
      <c r="G974" s="83"/>
    </row>
    <row r="975" spans="1:7" ht="14.25" customHeight="1">
      <c r="A975" s="83"/>
      <c r="B975" s="83"/>
      <c r="C975" s="83"/>
      <c r="D975" s="83"/>
      <c r="E975" s="83"/>
      <c r="F975" s="83"/>
      <c r="G975" s="83"/>
    </row>
    <row r="976" spans="1:7" ht="14.25" customHeight="1">
      <c r="A976" s="83"/>
      <c r="B976" s="83"/>
      <c r="C976" s="83"/>
      <c r="D976" s="83"/>
      <c r="E976" s="83"/>
      <c r="F976" s="83"/>
      <c r="G976" s="83"/>
    </row>
    <row r="977" spans="1:7" ht="14.25" customHeight="1">
      <c r="A977" s="83"/>
      <c r="B977" s="83"/>
      <c r="C977" s="83"/>
      <c r="D977" s="83"/>
      <c r="E977" s="83"/>
      <c r="F977" s="83"/>
      <c r="G977" s="83"/>
    </row>
    <row r="978" spans="1:7" ht="14.25" customHeight="1">
      <c r="A978" s="83"/>
      <c r="B978" s="83"/>
      <c r="C978" s="83"/>
      <c r="D978" s="83"/>
      <c r="E978" s="83"/>
      <c r="F978" s="83"/>
      <c r="G978" s="83"/>
    </row>
    <row r="979" spans="1:7" ht="14.25" customHeight="1">
      <c r="A979" s="83"/>
      <c r="B979" s="83"/>
      <c r="C979" s="83"/>
      <c r="D979" s="83"/>
      <c r="E979" s="83"/>
      <c r="F979" s="83"/>
      <c r="G979" s="83"/>
    </row>
    <row r="980" spans="1:7" ht="14.25" customHeight="1">
      <c r="A980" s="83"/>
      <c r="B980" s="83"/>
      <c r="C980" s="83"/>
      <c r="D980" s="83"/>
      <c r="E980" s="83"/>
      <c r="F980" s="83"/>
      <c r="G980" s="83"/>
    </row>
    <row r="981" spans="1:7" ht="14.25" customHeight="1">
      <c r="A981" s="83"/>
      <c r="B981" s="83"/>
      <c r="C981" s="83"/>
      <c r="D981" s="83"/>
      <c r="E981" s="83"/>
      <c r="F981" s="83"/>
      <c r="G981" s="83"/>
    </row>
    <row r="982" spans="1:7" ht="14.25" customHeight="1">
      <c r="A982" s="83"/>
      <c r="B982" s="83"/>
      <c r="C982" s="83"/>
      <c r="D982" s="83"/>
      <c r="E982" s="83"/>
      <c r="F982" s="83"/>
      <c r="G982" s="83"/>
    </row>
    <row r="983" spans="1:7" ht="14.25" customHeight="1">
      <c r="A983" s="83"/>
      <c r="B983" s="83"/>
      <c r="C983" s="83"/>
      <c r="D983" s="83"/>
      <c r="E983" s="83"/>
      <c r="F983" s="83"/>
      <c r="G983" s="83"/>
    </row>
    <row r="984" spans="1:7" ht="14.25" customHeight="1">
      <c r="A984" s="83"/>
      <c r="B984" s="83"/>
      <c r="C984" s="83"/>
      <c r="D984" s="83"/>
      <c r="E984" s="83"/>
      <c r="F984" s="83"/>
      <c r="G984" s="83"/>
    </row>
    <row r="985" spans="1:7" ht="14.25" customHeight="1">
      <c r="A985" s="83"/>
      <c r="B985" s="83"/>
      <c r="C985" s="83"/>
      <c r="D985" s="83"/>
      <c r="E985" s="83"/>
      <c r="F985" s="83"/>
      <c r="G985" s="83"/>
    </row>
    <row r="986" spans="1:7" ht="14.25" customHeight="1">
      <c r="A986" s="83"/>
      <c r="B986" s="83"/>
      <c r="C986" s="83"/>
      <c r="D986" s="83"/>
      <c r="E986" s="83"/>
      <c r="F986" s="83"/>
      <c r="G986" s="83"/>
    </row>
    <row r="987" spans="1:7" ht="14.25" customHeight="1">
      <c r="A987" s="83"/>
      <c r="B987" s="83"/>
      <c r="C987" s="83"/>
      <c r="D987" s="83"/>
      <c r="E987" s="83"/>
      <c r="F987" s="83"/>
      <c r="G987" s="83"/>
    </row>
    <row r="988" spans="1:7" ht="14.25" customHeight="1">
      <c r="A988" s="83"/>
      <c r="B988" s="83"/>
      <c r="C988" s="83"/>
      <c r="D988" s="83"/>
      <c r="E988" s="83"/>
      <c r="F988" s="83"/>
      <c r="G988" s="83"/>
    </row>
    <row r="989" spans="1:7" ht="14.25" customHeight="1">
      <c r="A989" s="83"/>
      <c r="B989" s="83"/>
      <c r="C989" s="83"/>
      <c r="D989" s="83"/>
      <c r="E989" s="83"/>
      <c r="F989" s="83"/>
      <c r="G989" s="83"/>
    </row>
    <row r="990" spans="1:7" ht="14.25" customHeight="1">
      <c r="A990" s="83"/>
      <c r="B990" s="83"/>
      <c r="C990" s="83"/>
      <c r="D990" s="83"/>
      <c r="E990" s="83"/>
      <c r="F990" s="83"/>
      <c r="G990" s="83"/>
    </row>
    <row r="991" spans="1:7" ht="14.25" customHeight="1">
      <c r="A991" s="83"/>
      <c r="B991" s="83"/>
      <c r="C991" s="83"/>
      <c r="D991" s="83"/>
      <c r="E991" s="83"/>
      <c r="F991" s="83"/>
      <c r="G991" s="83"/>
    </row>
    <row r="992" spans="1:7" ht="14.25" customHeight="1">
      <c r="A992" s="83"/>
      <c r="B992" s="83"/>
      <c r="C992" s="83"/>
      <c r="D992" s="83"/>
      <c r="E992" s="83"/>
      <c r="F992" s="83"/>
      <c r="G992" s="83"/>
    </row>
    <row r="993" spans="1:7" ht="14.25" customHeight="1">
      <c r="A993" s="83"/>
      <c r="B993" s="83"/>
      <c r="C993" s="83"/>
      <c r="D993" s="83"/>
      <c r="E993" s="83"/>
      <c r="F993" s="83"/>
      <c r="G993" s="83"/>
    </row>
    <row r="994" spans="1:7" ht="14.25" customHeight="1">
      <c r="A994" s="83"/>
      <c r="B994" s="83"/>
      <c r="C994" s="83"/>
      <c r="D994" s="83"/>
      <c r="E994" s="83"/>
      <c r="F994" s="83"/>
      <c r="G994" s="83"/>
    </row>
    <row r="995" spans="1:7" ht="14.25" customHeight="1">
      <c r="A995" s="83"/>
      <c r="B995" s="83"/>
      <c r="C995" s="83"/>
      <c r="D995" s="83"/>
      <c r="E995" s="83"/>
      <c r="F995" s="83"/>
      <c r="G995" s="83"/>
    </row>
    <row r="996" spans="1:7" ht="14.25" customHeight="1">
      <c r="A996" s="83"/>
      <c r="B996" s="83"/>
      <c r="C996" s="83"/>
      <c r="D996" s="83"/>
      <c r="E996" s="83"/>
      <c r="F996" s="83"/>
      <c r="G996" s="83"/>
    </row>
    <row r="997" spans="1:7" ht="14.25" customHeight="1">
      <c r="A997" s="83"/>
      <c r="B997" s="83"/>
      <c r="C997" s="83"/>
      <c r="D997" s="83"/>
      <c r="E997" s="83"/>
      <c r="F997" s="83"/>
      <c r="G997" s="83"/>
    </row>
    <row r="998" spans="1:7" ht="14.25" customHeight="1">
      <c r="A998" s="83"/>
      <c r="B998" s="83"/>
      <c r="C998" s="83"/>
      <c r="D998" s="83"/>
      <c r="E998" s="83"/>
      <c r="F998" s="83"/>
      <c r="G998" s="83"/>
    </row>
    <row r="999" spans="1:7" ht="14.25" customHeight="1">
      <c r="A999" s="83"/>
      <c r="B999" s="83"/>
      <c r="C999" s="83"/>
      <c r="D999" s="83"/>
      <c r="E999" s="83"/>
      <c r="F999" s="83"/>
      <c r="G999" s="83"/>
    </row>
    <row r="1000" spans="1:7" ht="14.25" customHeight="1">
      <c r="A1000" s="83"/>
      <c r="B1000" s="83"/>
      <c r="C1000" s="83"/>
      <c r="D1000" s="83"/>
      <c r="E1000" s="83"/>
      <c r="F1000" s="83"/>
      <c r="G1000" s="83"/>
    </row>
  </sheetData>
  <mergeCells count="9">
    <mergeCell ref="B56:G56"/>
    <mergeCell ref="B68:G68"/>
    <mergeCell ref="B1:G1"/>
    <mergeCell ref="B10:G10"/>
    <mergeCell ref="B19:G19"/>
    <mergeCell ref="B28:G28"/>
    <mergeCell ref="B40:G40"/>
    <mergeCell ref="B47:G47"/>
    <mergeCell ref="A55:G55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AD6B5-2A42-4E68-BFFB-03E10C8C12D4}">
  <dimension ref="A1:C225"/>
  <sheetViews>
    <sheetView topLeftCell="A121" workbookViewId="0">
      <selection activeCell="C132" sqref="C132:C225"/>
    </sheetView>
  </sheetViews>
  <sheetFormatPr defaultRowHeight="14.25"/>
  <cols>
    <col min="1" max="1" width="11.875" bestFit="1" customWidth="1"/>
    <col min="2" max="2" width="14.625" customWidth="1"/>
    <col min="3" max="3" width="23.125" bestFit="1" customWidth="1"/>
  </cols>
  <sheetData>
    <row r="1" spans="1:3">
      <c r="A1" s="398" t="s">
        <v>896</v>
      </c>
      <c r="B1" t="s">
        <v>1019</v>
      </c>
      <c r="C1" t="str">
        <f>CONCATENATE(A1,B1)</f>
        <v>s2023408001@umt.edu.pk</v>
      </c>
    </row>
    <row r="2" spans="1:3">
      <c r="A2" s="398" t="s">
        <v>897</v>
      </c>
      <c r="B2" t="s">
        <v>1019</v>
      </c>
      <c r="C2" t="str">
        <f t="shared" ref="C2:C65" si="0">CONCATENATE(A2,B2)</f>
        <v>s2023408002@umt.edu.pk</v>
      </c>
    </row>
    <row r="3" spans="1:3">
      <c r="A3" s="398" t="s">
        <v>898</v>
      </c>
      <c r="B3" t="s">
        <v>1019</v>
      </c>
      <c r="C3" t="str">
        <f t="shared" si="0"/>
        <v>s2023408003@umt.edu.pk</v>
      </c>
    </row>
    <row r="4" spans="1:3">
      <c r="A4" s="398" t="s">
        <v>899</v>
      </c>
      <c r="B4" t="s">
        <v>1019</v>
      </c>
      <c r="C4" t="str">
        <f t="shared" si="0"/>
        <v>s2023408004@umt.edu.pk</v>
      </c>
    </row>
    <row r="5" spans="1:3">
      <c r="A5" s="398" t="s">
        <v>900</v>
      </c>
      <c r="B5" t="s">
        <v>1019</v>
      </c>
      <c r="C5" t="str">
        <f t="shared" si="0"/>
        <v>s2023408005@umt.edu.pk</v>
      </c>
    </row>
    <row r="6" spans="1:3">
      <c r="A6" s="398" t="s">
        <v>901</v>
      </c>
      <c r="B6" t="s">
        <v>1019</v>
      </c>
      <c r="C6" t="str">
        <f t="shared" si="0"/>
        <v>s2023408006@umt.edu.pk</v>
      </c>
    </row>
    <row r="7" spans="1:3">
      <c r="A7" s="398" t="s">
        <v>902</v>
      </c>
      <c r="B7" t="s">
        <v>1019</v>
      </c>
      <c r="C7" t="str">
        <f t="shared" si="0"/>
        <v>s2023408007@umt.edu.pk</v>
      </c>
    </row>
    <row r="8" spans="1:3">
      <c r="A8" s="398" t="s">
        <v>903</v>
      </c>
      <c r="B8" t="s">
        <v>1019</v>
      </c>
      <c r="C8" t="str">
        <f t="shared" si="0"/>
        <v>s2023408008@umt.edu.pk</v>
      </c>
    </row>
    <row r="9" spans="1:3">
      <c r="A9" s="398" t="s">
        <v>904</v>
      </c>
      <c r="B9" t="s">
        <v>1019</v>
      </c>
      <c r="C9" t="str">
        <f t="shared" si="0"/>
        <v>s2023408009@umt.edu.pk</v>
      </c>
    </row>
    <row r="10" spans="1:3">
      <c r="A10" s="398" t="s">
        <v>905</v>
      </c>
      <c r="B10" t="s">
        <v>1019</v>
      </c>
      <c r="C10" t="str">
        <f t="shared" si="0"/>
        <v>s2023408010@umt.edu.pk</v>
      </c>
    </row>
    <row r="11" spans="1:3">
      <c r="A11" s="398" t="s">
        <v>906</v>
      </c>
      <c r="B11" t="s">
        <v>1019</v>
      </c>
      <c r="C11" t="str">
        <f t="shared" si="0"/>
        <v>s2023408011@umt.edu.pk</v>
      </c>
    </row>
    <row r="12" spans="1:3">
      <c r="A12" s="398" t="s">
        <v>907</v>
      </c>
      <c r="B12" t="s">
        <v>1019</v>
      </c>
      <c r="C12" t="str">
        <f t="shared" si="0"/>
        <v>s2023408012@umt.edu.pk</v>
      </c>
    </row>
    <row r="13" spans="1:3">
      <c r="A13" s="398" t="s">
        <v>908</v>
      </c>
      <c r="B13" t="s">
        <v>1019</v>
      </c>
      <c r="C13" t="str">
        <f t="shared" si="0"/>
        <v>s2023408013@umt.edu.pk</v>
      </c>
    </row>
    <row r="14" spans="1:3">
      <c r="A14" s="398" t="s">
        <v>909</v>
      </c>
      <c r="B14" t="s">
        <v>1019</v>
      </c>
      <c r="C14" t="str">
        <f t="shared" si="0"/>
        <v>s2023408014@umt.edu.pk</v>
      </c>
    </row>
    <row r="15" spans="1:3">
      <c r="A15" s="398" t="s">
        <v>910</v>
      </c>
      <c r="B15" t="s">
        <v>1019</v>
      </c>
      <c r="C15" t="str">
        <f t="shared" si="0"/>
        <v>s2023408015@umt.edu.pk</v>
      </c>
    </row>
    <row r="16" spans="1:3">
      <c r="A16" s="398" t="s">
        <v>911</v>
      </c>
      <c r="B16" t="s">
        <v>1019</v>
      </c>
      <c r="C16" t="str">
        <f t="shared" si="0"/>
        <v>s2023408016@umt.edu.pk</v>
      </c>
    </row>
    <row r="17" spans="1:3">
      <c r="A17" s="398" t="s">
        <v>912</v>
      </c>
      <c r="B17" t="s">
        <v>1019</v>
      </c>
      <c r="C17" t="str">
        <f t="shared" si="0"/>
        <v>s2023408017@umt.edu.pk</v>
      </c>
    </row>
    <row r="18" spans="1:3">
      <c r="A18" s="398" t="s">
        <v>913</v>
      </c>
      <c r="B18" t="s">
        <v>1019</v>
      </c>
      <c r="C18" t="str">
        <f t="shared" si="0"/>
        <v>s2023408018@umt.edu.pk</v>
      </c>
    </row>
    <row r="19" spans="1:3">
      <c r="A19" s="398" t="s">
        <v>914</v>
      </c>
      <c r="B19" t="s">
        <v>1019</v>
      </c>
      <c r="C19" t="str">
        <f t="shared" si="0"/>
        <v>s2023408019@umt.edu.pk</v>
      </c>
    </row>
    <row r="20" spans="1:3">
      <c r="A20" s="398" t="s">
        <v>915</v>
      </c>
      <c r="B20" t="s">
        <v>1019</v>
      </c>
      <c r="C20" t="str">
        <f t="shared" si="0"/>
        <v>s2023408020@umt.edu.pk</v>
      </c>
    </row>
    <row r="21" spans="1:3">
      <c r="A21" s="398" t="s">
        <v>916</v>
      </c>
      <c r="B21" t="s">
        <v>1019</v>
      </c>
      <c r="C21" t="str">
        <f t="shared" si="0"/>
        <v>s2023408021@umt.edu.pk</v>
      </c>
    </row>
    <row r="22" spans="1:3">
      <c r="A22" s="398" t="s">
        <v>917</v>
      </c>
      <c r="B22" t="s">
        <v>1019</v>
      </c>
      <c r="C22" t="str">
        <f t="shared" si="0"/>
        <v>s2023408022@umt.edu.pk</v>
      </c>
    </row>
    <row r="23" spans="1:3">
      <c r="A23" s="398" t="s">
        <v>918</v>
      </c>
      <c r="B23" t="s">
        <v>1019</v>
      </c>
      <c r="C23" t="str">
        <f t="shared" si="0"/>
        <v>s2023408023@umt.edu.pk</v>
      </c>
    </row>
    <row r="24" spans="1:3">
      <c r="A24" s="398" t="s">
        <v>919</v>
      </c>
      <c r="B24" t="s">
        <v>1019</v>
      </c>
      <c r="C24" t="str">
        <f t="shared" si="0"/>
        <v>s2023408024@umt.edu.pk</v>
      </c>
    </row>
    <row r="25" spans="1:3">
      <c r="A25" s="398" t="s">
        <v>920</v>
      </c>
      <c r="B25" t="s">
        <v>1019</v>
      </c>
      <c r="C25" t="str">
        <f t="shared" si="0"/>
        <v>s2023408025@umt.edu.pk</v>
      </c>
    </row>
    <row r="26" spans="1:3">
      <c r="A26" s="398" t="s">
        <v>921</v>
      </c>
      <c r="B26" t="s">
        <v>1019</v>
      </c>
      <c r="C26" t="str">
        <f t="shared" si="0"/>
        <v>s2023408026@umt.edu.pk</v>
      </c>
    </row>
    <row r="27" spans="1:3">
      <c r="A27" s="398" t="s">
        <v>922</v>
      </c>
      <c r="B27" t="s">
        <v>1019</v>
      </c>
      <c r="C27" t="str">
        <f t="shared" si="0"/>
        <v>s2023105001@umt.edu.pk</v>
      </c>
    </row>
    <row r="28" spans="1:3">
      <c r="A28" s="398" t="s">
        <v>923</v>
      </c>
      <c r="B28" t="s">
        <v>1019</v>
      </c>
      <c r="C28" t="str">
        <f t="shared" si="0"/>
        <v>s2023105002@umt.edu.pk</v>
      </c>
    </row>
    <row r="29" spans="1:3">
      <c r="A29" s="398" t="s">
        <v>924</v>
      </c>
      <c r="B29" t="s">
        <v>1019</v>
      </c>
      <c r="C29" t="str">
        <f t="shared" si="0"/>
        <v>s2023105003@umt.edu.pk</v>
      </c>
    </row>
    <row r="30" spans="1:3">
      <c r="A30" s="398" t="s">
        <v>925</v>
      </c>
      <c r="B30" t="s">
        <v>1019</v>
      </c>
      <c r="C30" t="str">
        <f t="shared" si="0"/>
        <v>s2023105004@umt.edu.pk</v>
      </c>
    </row>
    <row r="31" spans="1:3">
      <c r="A31" s="398" t="s">
        <v>926</v>
      </c>
      <c r="B31" t="s">
        <v>1019</v>
      </c>
      <c r="C31" t="str">
        <f t="shared" si="0"/>
        <v>s2023105005@umt.edu.pk</v>
      </c>
    </row>
    <row r="32" spans="1:3">
      <c r="A32" s="398" t="s">
        <v>927</v>
      </c>
      <c r="B32" t="s">
        <v>1019</v>
      </c>
      <c r="C32" t="str">
        <f t="shared" si="0"/>
        <v>s2023105006@umt.edu.pk</v>
      </c>
    </row>
    <row r="33" spans="1:3">
      <c r="A33" s="398" t="s">
        <v>928</v>
      </c>
      <c r="B33" t="s">
        <v>1019</v>
      </c>
      <c r="C33" t="str">
        <f t="shared" si="0"/>
        <v>s2023105007@umt.edu.pk</v>
      </c>
    </row>
    <row r="34" spans="1:3">
      <c r="A34" s="398" t="s">
        <v>929</v>
      </c>
      <c r="B34" t="s">
        <v>1019</v>
      </c>
      <c r="C34" t="str">
        <f t="shared" si="0"/>
        <v>s2023105008@umt.edu.pk</v>
      </c>
    </row>
    <row r="35" spans="1:3">
      <c r="A35" s="398" t="s">
        <v>930</v>
      </c>
      <c r="B35" t="s">
        <v>1019</v>
      </c>
      <c r="C35" t="str">
        <f t="shared" si="0"/>
        <v>s2023105009@umt.edu.pk</v>
      </c>
    </row>
    <row r="36" spans="1:3">
      <c r="A36" s="398" t="s">
        <v>931</v>
      </c>
      <c r="B36" t="s">
        <v>1019</v>
      </c>
      <c r="C36" t="str">
        <f t="shared" si="0"/>
        <v>s2023105010@umt.edu.pk</v>
      </c>
    </row>
    <row r="37" spans="1:3">
      <c r="A37" s="398" t="s">
        <v>932</v>
      </c>
      <c r="B37" t="s">
        <v>1019</v>
      </c>
      <c r="C37" t="str">
        <f t="shared" si="0"/>
        <v>s2023105011@umt.edu.pk</v>
      </c>
    </row>
    <row r="38" spans="1:3">
      <c r="A38" s="398" t="s">
        <v>933</v>
      </c>
      <c r="B38" t="s">
        <v>1019</v>
      </c>
      <c r="C38" t="str">
        <f t="shared" si="0"/>
        <v>s2023105012@umt.edu.pk</v>
      </c>
    </row>
    <row r="39" spans="1:3">
      <c r="A39" s="398" t="s">
        <v>934</v>
      </c>
      <c r="B39" t="s">
        <v>1019</v>
      </c>
      <c r="C39" t="str">
        <f t="shared" si="0"/>
        <v>s2023105013@umt.edu.pk</v>
      </c>
    </row>
    <row r="40" spans="1:3">
      <c r="A40" s="398" t="s">
        <v>935</v>
      </c>
      <c r="B40" t="s">
        <v>1019</v>
      </c>
      <c r="C40" t="str">
        <f t="shared" si="0"/>
        <v>s2023105014@umt.edu.pk</v>
      </c>
    </row>
    <row r="41" spans="1:3">
      <c r="A41" s="398" t="s">
        <v>936</v>
      </c>
      <c r="B41" t="s">
        <v>1019</v>
      </c>
      <c r="C41" t="str">
        <f t="shared" si="0"/>
        <v>s2023105015@umt.edu.pk</v>
      </c>
    </row>
    <row r="42" spans="1:3">
      <c r="A42" s="398" t="s">
        <v>937</v>
      </c>
      <c r="B42" t="s">
        <v>1019</v>
      </c>
      <c r="C42" t="str">
        <f t="shared" si="0"/>
        <v>s2023105016@umt.edu.pk</v>
      </c>
    </row>
    <row r="43" spans="1:3">
      <c r="A43" s="398" t="s">
        <v>938</v>
      </c>
      <c r="B43" t="s">
        <v>1019</v>
      </c>
      <c r="C43" t="str">
        <f t="shared" si="0"/>
        <v>s2023105017@umt.edu.pk</v>
      </c>
    </row>
    <row r="44" spans="1:3">
      <c r="A44" s="398" t="s">
        <v>939</v>
      </c>
      <c r="B44" t="s">
        <v>1019</v>
      </c>
      <c r="C44" t="str">
        <f t="shared" si="0"/>
        <v>s2023105018@umt.edu.pk</v>
      </c>
    </row>
    <row r="45" spans="1:3">
      <c r="A45" s="398" t="s">
        <v>940</v>
      </c>
      <c r="B45" t="s">
        <v>1019</v>
      </c>
      <c r="C45" t="str">
        <f t="shared" si="0"/>
        <v>s2023105019@umt.edu.pk</v>
      </c>
    </row>
    <row r="46" spans="1:3">
      <c r="A46" s="398" t="s">
        <v>941</v>
      </c>
      <c r="B46" t="s">
        <v>1019</v>
      </c>
      <c r="C46" t="str">
        <f t="shared" si="0"/>
        <v>s2023105020@umt.edu.pk</v>
      </c>
    </row>
    <row r="47" spans="1:3">
      <c r="A47" s="398" t="s">
        <v>942</v>
      </c>
      <c r="B47" t="s">
        <v>1019</v>
      </c>
      <c r="C47" t="str">
        <f t="shared" si="0"/>
        <v>s2023105021@umt.edu.pk</v>
      </c>
    </row>
    <row r="48" spans="1:3">
      <c r="A48" s="398" t="s">
        <v>943</v>
      </c>
      <c r="B48" t="s">
        <v>1019</v>
      </c>
      <c r="C48" t="str">
        <f t="shared" si="0"/>
        <v>s2023105022@umt.edu.pk</v>
      </c>
    </row>
    <row r="49" spans="1:3">
      <c r="A49" s="398" t="s">
        <v>944</v>
      </c>
      <c r="B49" t="s">
        <v>1019</v>
      </c>
      <c r="C49" t="str">
        <f t="shared" si="0"/>
        <v>s2023105023@umt.edu.pk</v>
      </c>
    </row>
    <row r="50" spans="1:3">
      <c r="A50" s="398" t="s">
        <v>945</v>
      </c>
      <c r="B50" t="s">
        <v>1019</v>
      </c>
      <c r="C50" t="str">
        <f t="shared" si="0"/>
        <v>s2023105024@umt.edu.pk</v>
      </c>
    </row>
    <row r="51" spans="1:3">
      <c r="A51" s="398" t="s">
        <v>946</v>
      </c>
      <c r="B51" t="s">
        <v>1019</v>
      </c>
      <c r="C51" t="str">
        <f t="shared" si="0"/>
        <v>s2023105025@umt.edu.pk</v>
      </c>
    </row>
    <row r="52" spans="1:3">
      <c r="A52" s="398" t="s">
        <v>947</v>
      </c>
      <c r="B52" t="s">
        <v>1019</v>
      </c>
      <c r="C52" t="str">
        <f t="shared" si="0"/>
        <v>s2023105026@umt.edu.pk</v>
      </c>
    </row>
    <row r="53" spans="1:3">
      <c r="A53" s="398" t="s">
        <v>948</v>
      </c>
      <c r="B53" t="s">
        <v>1019</v>
      </c>
      <c r="C53" t="str">
        <f t="shared" si="0"/>
        <v>s2023105027@umt.edu.pk</v>
      </c>
    </row>
    <row r="54" spans="1:3">
      <c r="A54" s="398" t="s">
        <v>949</v>
      </c>
      <c r="B54" t="s">
        <v>1019</v>
      </c>
      <c r="C54" t="str">
        <f t="shared" si="0"/>
        <v>s2023105028@umt.edu.pk</v>
      </c>
    </row>
    <row r="55" spans="1:3">
      <c r="A55" s="398" t="s">
        <v>950</v>
      </c>
      <c r="B55" t="s">
        <v>1019</v>
      </c>
      <c r="C55" t="str">
        <f t="shared" si="0"/>
        <v>s2023105029@umt.edu.pk</v>
      </c>
    </row>
    <row r="56" spans="1:3">
      <c r="A56" s="398" t="s">
        <v>951</v>
      </c>
      <c r="B56" t="s">
        <v>1019</v>
      </c>
      <c r="C56" t="str">
        <f t="shared" si="0"/>
        <v>s2023105030@umt.edu.pk</v>
      </c>
    </row>
    <row r="57" spans="1:3">
      <c r="A57" s="398" t="s">
        <v>952</v>
      </c>
      <c r="B57" t="s">
        <v>1019</v>
      </c>
      <c r="C57" t="str">
        <f t="shared" si="0"/>
        <v>s2023105031@umt.edu.pk</v>
      </c>
    </row>
    <row r="58" spans="1:3">
      <c r="A58" s="398" t="s">
        <v>953</v>
      </c>
      <c r="B58" t="s">
        <v>1019</v>
      </c>
      <c r="C58" t="str">
        <f t="shared" si="0"/>
        <v>s2023105032@umt.edu.pk</v>
      </c>
    </row>
    <row r="59" spans="1:3">
      <c r="A59" s="398" t="s">
        <v>954</v>
      </c>
      <c r="B59" t="s">
        <v>1019</v>
      </c>
      <c r="C59" t="str">
        <f t="shared" si="0"/>
        <v>s2023105033@umt.edu.pk</v>
      </c>
    </row>
    <row r="60" spans="1:3">
      <c r="A60" s="398" t="s">
        <v>955</v>
      </c>
      <c r="B60" t="s">
        <v>1019</v>
      </c>
      <c r="C60" t="str">
        <f t="shared" si="0"/>
        <v>s2023105034@umt.edu.pk</v>
      </c>
    </row>
    <row r="61" spans="1:3">
      <c r="A61" s="398" t="s">
        <v>956</v>
      </c>
      <c r="B61" t="s">
        <v>1019</v>
      </c>
      <c r="C61" t="str">
        <f t="shared" si="0"/>
        <v>s2023105035@umt.edu.pk</v>
      </c>
    </row>
    <row r="62" spans="1:3">
      <c r="A62" s="398" t="s">
        <v>957</v>
      </c>
      <c r="B62" t="s">
        <v>1019</v>
      </c>
      <c r="C62" t="str">
        <f t="shared" si="0"/>
        <v>s2023105036@umt.edu.pk</v>
      </c>
    </row>
    <row r="63" spans="1:3">
      <c r="A63" s="398" t="s">
        <v>958</v>
      </c>
      <c r="B63" t="s">
        <v>1019</v>
      </c>
      <c r="C63" t="str">
        <f t="shared" si="0"/>
        <v>s2023105037@umt.edu.pk</v>
      </c>
    </row>
    <row r="64" spans="1:3">
      <c r="A64" s="398" t="s">
        <v>959</v>
      </c>
      <c r="B64" t="s">
        <v>1019</v>
      </c>
      <c r="C64" t="str">
        <f t="shared" si="0"/>
        <v>s2023105038@umt.edu.pk</v>
      </c>
    </row>
    <row r="65" spans="1:3">
      <c r="A65" s="398" t="s">
        <v>960</v>
      </c>
      <c r="B65" t="s">
        <v>1019</v>
      </c>
      <c r="C65" t="str">
        <f t="shared" si="0"/>
        <v>s2023105039@umt.edu.pk</v>
      </c>
    </row>
    <row r="66" spans="1:3">
      <c r="A66" s="398" t="s">
        <v>961</v>
      </c>
      <c r="B66" t="s">
        <v>1019</v>
      </c>
      <c r="C66" t="str">
        <f t="shared" ref="C66:C129" si="1">CONCATENATE(A66,B66)</f>
        <v>s2023105040@umt.edu.pk</v>
      </c>
    </row>
    <row r="67" spans="1:3">
      <c r="A67" s="398" t="s">
        <v>962</v>
      </c>
      <c r="B67" t="s">
        <v>1019</v>
      </c>
      <c r="C67" t="str">
        <f t="shared" si="1"/>
        <v>s2023105041@umt.edu.pk</v>
      </c>
    </row>
    <row r="68" spans="1:3">
      <c r="A68" s="398" t="s">
        <v>963</v>
      </c>
      <c r="B68" t="s">
        <v>1019</v>
      </c>
      <c r="C68" t="str">
        <f t="shared" si="1"/>
        <v>s2023105042@umt.edu.pk</v>
      </c>
    </row>
    <row r="69" spans="1:3">
      <c r="A69" s="398" t="s">
        <v>964</v>
      </c>
      <c r="B69" t="s">
        <v>1019</v>
      </c>
      <c r="C69" t="str">
        <f t="shared" si="1"/>
        <v>s2023105043@umt.edu.pk</v>
      </c>
    </row>
    <row r="70" spans="1:3">
      <c r="A70" s="398" t="s">
        <v>965</v>
      </c>
      <c r="B70" t="s">
        <v>1019</v>
      </c>
      <c r="C70" t="str">
        <f t="shared" si="1"/>
        <v>s2023105044@umt.edu.pk</v>
      </c>
    </row>
    <row r="71" spans="1:3">
      <c r="A71" s="398" t="s">
        <v>966</v>
      </c>
      <c r="B71" t="s">
        <v>1019</v>
      </c>
      <c r="C71" t="str">
        <f t="shared" si="1"/>
        <v>s2023105045@umt.edu.pk</v>
      </c>
    </row>
    <row r="72" spans="1:3">
      <c r="A72" s="398" t="s">
        <v>967</v>
      </c>
      <c r="B72" t="s">
        <v>1019</v>
      </c>
      <c r="C72" t="str">
        <f t="shared" si="1"/>
        <v>s2023105046@umt.edu.pk</v>
      </c>
    </row>
    <row r="73" spans="1:3">
      <c r="A73" s="398" t="s">
        <v>968</v>
      </c>
      <c r="B73" t="s">
        <v>1019</v>
      </c>
      <c r="C73" t="str">
        <f t="shared" si="1"/>
        <v>s2023105047@umt.edu.pk</v>
      </c>
    </row>
    <row r="74" spans="1:3">
      <c r="A74" s="398" t="s">
        <v>969</v>
      </c>
      <c r="B74" t="s">
        <v>1019</v>
      </c>
      <c r="C74" t="str">
        <f t="shared" si="1"/>
        <v>s2023105048@umt.edu.pk</v>
      </c>
    </row>
    <row r="75" spans="1:3">
      <c r="A75" s="398" t="s">
        <v>970</v>
      </c>
      <c r="B75" t="s">
        <v>1019</v>
      </c>
      <c r="C75" t="str">
        <f t="shared" si="1"/>
        <v>s2023105049@umt.edu.pk</v>
      </c>
    </row>
    <row r="76" spans="1:3">
      <c r="A76" s="398" t="s">
        <v>971</v>
      </c>
      <c r="B76" t="s">
        <v>1019</v>
      </c>
      <c r="C76" t="str">
        <f t="shared" si="1"/>
        <v>s2023105050@umt.edu.pk</v>
      </c>
    </row>
    <row r="77" spans="1:3">
      <c r="A77" s="398" t="s">
        <v>972</v>
      </c>
      <c r="B77" t="s">
        <v>1019</v>
      </c>
      <c r="C77" t="str">
        <f t="shared" si="1"/>
        <v>s2023105051@umt.edu.pk</v>
      </c>
    </row>
    <row r="78" spans="1:3">
      <c r="A78" s="398" t="s">
        <v>973</v>
      </c>
      <c r="B78" t="s">
        <v>1019</v>
      </c>
      <c r="C78" t="str">
        <f t="shared" si="1"/>
        <v>s2023105052@umt.edu.pk</v>
      </c>
    </row>
    <row r="79" spans="1:3">
      <c r="A79" s="398" t="s">
        <v>974</v>
      </c>
      <c r="B79" t="s">
        <v>1019</v>
      </c>
      <c r="C79" t="str">
        <f t="shared" si="1"/>
        <v>s2023105053@umt.edu.pk</v>
      </c>
    </row>
    <row r="80" spans="1:3">
      <c r="A80" s="398" t="s">
        <v>975</v>
      </c>
      <c r="B80" t="s">
        <v>1019</v>
      </c>
      <c r="C80" t="str">
        <f t="shared" si="1"/>
        <v>s2023105054@umt.edu.pk</v>
      </c>
    </row>
    <row r="81" spans="1:3">
      <c r="A81" s="398" t="s">
        <v>976</v>
      </c>
      <c r="B81" t="s">
        <v>1019</v>
      </c>
      <c r="C81" t="str">
        <f t="shared" si="1"/>
        <v>s2023105055@umt.edu.pk</v>
      </c>
    </row>
    <row r="82" spans="1:3">
      <c r="A82" s="398" t="s">
        <v>977</v>
      </c>
      <c r="B82" t="s">
        <v>1019</v>
      </c>
      <c r="C82" t="str">
        <f t="shared" si="1"/>
        <v>s2023105056@umt.edu.pk</v>
      </c>
    </row>
    <row r="83" spans="1:3">
      <c r="A83" s="398" t="s">
        <v>978</v>
      </c>
      <c r="B83" t="s">
        <v>1019</v>
      </c>
      <c r="C83" t="str">
        <f t="shared" si="1"/>
        <v>s2023105057@umt.edu.pk</v>
      </c>
    </row>
    <row r="84" spans="1:3">
      <c r="A84" s="398" t="s">
        <v>979</v>
      </c>
      <c r="B84" t="s">
        <v>1019</v>
      </c>
      <c r="C84" t="str">
        <f t="shared" si="1"/>
        <v>s2023105058@umt.edu.pk</v>
      </c>
    </row>
    <row r="85" spans="1:3">
      <c r="A85" s="398" t="s">
        <v>980</v>
      </c>
      <c r="B85" t="s">
        <v>1019</v>
      </c>
      <c r="C85" t="str">
        <f t="shared" si="1"/>
        <v>s2023105059@umt.edu.pk</v>
      </c>
    </row>
    <row r="86" spans="1:3">
      <c r="A86" s="398" t="s">
        <v>981</v>
      </c>
      <c r="B86" t="s">
        <v>1019</v>
      </c>
      <c r="C86" t="str">
        <f t="shared" si="1"/>
        <v>s2023105060@umt.edu.pk</v>
      </c>
    </row>
    <row r="87" spans="1:3">
      <c r="A87" s="398" t="s">
        <v>982</v>
      </c>
      <c r="B87" t="s">
        <v>1019</v>
      </c>
      <c r="C87" t="str">
        <f t="shared" si="1"/>
        <v>s2023105061@umt.edu.pk</v>
      </c>
    </row>
    <row r="88" spans="1:3">
      <c r="A88" s="398" t="s">
        <v>983</v>
      </c>
      <c r="B88" t="s">
        <v>1019</v>
      </c>
      <c r="C88" t="str">
        <f t="shared" si="1"/>
        <v>s2023105062@umt.edu.pk</v>
      </c>
    </row>
    <row r="89" spans="1:3">
      <c r="A89" s="398" t="s">
        <v>984</v>
      </c>
      <c r="B89" t="s">
        <v>1019</v>
      </c>
      <c r="C89" t="str">
        <f t="shared" si="1"/>
        <v>s2023105063@umt.edu.pk</v>
      </c>
    </row>
    <row r="90" spans="1:3">
      <c r="A90" s="398" t="s">
        <v>985</v>
      </c>
      <c r="B90" t="s">
        <v>1019</v>
      </c>
      <c r="C90" t="str">
        <f t="shared" si="1"/>
        <v>s2023105064@umt.edu.pk</v>
      </c>
    </row>
    <row r="91" spans="1:3">
      <c r="A91" s="398" t="s">
        <v>986</v>
      </c>
      <c r="B91" t="s">
        <v>1019</v>
      </c>
      <c r="C91" t="str">
        <f t="shared" si="1"/>
        <v>s2023105065@umt.edu.pk</v>
      </c>
    </row>
    <row r="92" spans="1:3">
      <c r="A92" s="398" t="s">
        <v>987</v>
      </c>
      <c r="B92" t="s">
        <v>1019</v>
      </c>
      <c r="C92" t="str">
        <f t="shared" si="1"/>
        <v>s2023105066@umt.edu.pk</v>
      </c>
    </row>
    <row r="93" spans="1:3">
      <c r="A93" s="398" t="s">
        <v>988</v>
      </c>
      <c r="B93" t="s">
        <v>1019</v>
      </c>
      <c r="C93" t="str">
        <f t="shared" si="1"/>
        <v>s2023105067@umt.edu.pk</v>
      </c>
    </row>
    <row r="94" spans="1:3">
      <c r="A94" s="398" t="s">
        <v>989</v>
      </c>
      <c r="B94" t="s">
        <v>1019</v>
      </c>
      <c r="C94" t="str">
        <f t="shared" si="1"/>
        <v>s2023105068@umt.edu.pk</v>
      </c>
    </row>
    <row r="95" spans="1:3">
      <c r="A95" s="398" t="s">
        <v>990</v>
      </c>
      <c r="B95" t="s">
        <v>1019</v>
      </c>
      <c r="C95" t="str">
        <f t="shared" si="1"/>
        <v>s2023105069@umt.edu.pk</v>
      </c>
    </row>
    <row r="96" spans="1:3">
      <c r="A96" s="398" t="s">
        <v>991</v>
      </c>
      <c r="B96" t="s">
        <v>1019</v>
      </c>
      <c r="C96" t="str">
        <f t="shared" si="1"/>
        <v>s2023105070@umt.edu.pk</v>
      </c>
    </row>
    <row r="97" spans="1:3">
      <c r="A97" s="398" t="s">
        <v>992</v>
      </c>
      <c r="B97" t="s">
        <v>1019</v>
      </c>
      <c r="C97" t="str">
        <f t="shared" si="1"/>
        <v>s2023105071@umt.edu.pk</v>
      </c>
    </row>
    <row r="98" spans="1:3">
      <c r="A98" s="398" t="s">
        <v>993</v>
      </c>
      <c r="B98" t="s">
        <v>1019</v>
      </c>
      <c r="C98" t="str">
        <f t="shared" si="1"/>
        <v>s2023105072@umt.edu.pk</v>
      </c>
    </row>
    <row r="99" spans="1:3">
      <c r="A99" s="398" t="s">
        <v>994</v>
      </c>
      <c r="B99" t="s">
        <v>1019</v>
      </c>
      <c r="C99" t="str">
        <f t="shared" si="1"/>
        <v>s2023105073@umt.edu.pk</v>
      </c>
    </row>
    <row r="100" spans="1:3">
      <c r="A100" s="398" t="s">
        <v>995</v>
      </c>
      <c r="B100" t="s">
        <v>1019</v>
      </c>
      <c r="C100" t="str">
        <f t="shared" si="1"/>
        <v>s2023105074@umt.edu.pk</v>
      </c>
    </row>
    <row r="101" spans="1:3">
      <c r="A101" s="398" t="s">
        <v>996</v>
      </c>
      <c r="B101" t="s">
        <v>1019</v>
      </c>
      <c r="C101" t="str">
        <f t="shared" si="1"/>
        <v>s2023105075@umt.edu.pk</v>
      </c>
    </row>
    <row r="102" spans="1:3">
      <c r="A102" s="398" t="s">
        <v>997</v>
      </c>
      <c r="B102" t="s">
        <v>1019</v>
      </c>
      <c r="C102" t="str">
        <f t="shared" si="1"/>
        <v>s2023105076@umt.edu.pk</v>
      </c>
    </row>
    <row r="103" spans="1:3">
      <c r="A103" s="398" t="s">
        <v>998</v>
      </c>
      <c r="B103" t="s">
        <v>1019</v>
      </c>
      <c r="C103" t="str">
        <f t="shared" si="1"/>
        <v>s2023105077@umt.edu.pk</v>
      </c>
    </row>
    <row r="104" spans="1:3">
      <c r="A104" s="398" t="s">
        <v>999</v>
      </c>
      <c r="B104" t="s">
        <v>1019</v>
      </c>
      <c r="C104" t="str">
        <f t="shared" si="1"/>
        <v>s2023105078@umt.edu.pk</v>
      </c>
    </row>
    <row r="105" spans="1:3">
      <c r="A105" s="398" t="s">
        <v>1000</v>
      </c>
      <c r="B105" t="s">
        <v>1019</v>
      </c>
      <c r="C105" t="str">
        <f t="shared" si="1"/>
        <v>s2023105079@umt.edu.pk</v>
      </c>
    </row>
    <row r="106" spans="1:3">
      <c r="A106" s="398" t="s">
        <v>1001</v>
      </c>
      <c r="B106" t="s">
        <v>1019</v>
      </c>
      <c r="C106" t="str">
        <f t="shared" si="1"/>
        <v>s2023105080@umt.edu.pk</v>
      </c>
    </row>
    <row r="107" spans="1:3">
      <c r="A107" s="398" t="s">
        <v>1002</v>
      </c>
      <c r="B107" t="s">
        <v>1019</v>
      </c>
      <c r="C107" t="str">
        <f t="shared" si="1"/>
        <v>s2023105081@umt.edu.pk</v>
      </c>
    </row>
    <row r="108" spans="1:3">
      <c r="A108" s="398" t="s">
        <v>1003</v>
      </c>
      <c r="B108" t="s">
        <v>1019</v>
      </c>
      <c r="C108" t="str">
        <f t="shared" si="1"/>
        <v>s2023105082@umt.edu.pk</v>
      </c>
    </row>
    <row r="109" spans="1:3">
      <c r="A109" s="398" t="s">
        <v>1004</v>
      </c>
      <c r="B109" t="s">
        <v>1019</v>
      </c>
      <c r="C109" t="str">
        <f t="shared" si="1"/>
        <v>s2023105083@umt.edu.pk</v>
      </c>
    </row>
    <row r="110" spans="1:3">
      <c r="A110" s="398" t="s">
        <v>1005</v>
      </c>
      <c r="B110" t="s">
        <v>1019</v>
      </c>
      <c r="C110" t="str">
        <f t="shared" si="1"/>
        <v>s2023105084@umt.edu.pk</v>
      </c>
    </row>
    <row r="111" spans="1:3">
      <c r="A111" s="398" t="s">
        <v>1006</v>
      </c>
      <c r="B111" t="s">
        <v>1019</v>
      </c>
      <c r="C111" t="str">
        <f t="shared" si="1"/>
        <v>s2023105085@umt.edu.pk</v>
      </c>
    </row>
    <row r="112" spans="1:3">
      <c r="A112" s="398" t="s">
        <v>1007</v>
      </c>
      <c r="B112" t="s">
        <v>1019</v>
      </c>
      <c r="C112" t="str">
        <f t="shared" si="1"/>
        <v>s2023105086@umt.edu.pk</v>
      </c>
    </row>
    <row r="113" spans="1:3">
      <c r="A113" s="398" t="s">
        <v>1008</v>
      </c>
      <c r="B113" t="s">
        <v>1019</v>
      </c>
      <c r="C113" t="str">
        <f t="shared" si="1"/>
        <v>s2023105087@umt.edu.pk</v>
      </c>
    </row>
    <row r="114" spans="1:3">
      <c r="A114" s="398" t="s">
        <v>1009</v>
      </c>
      <c r="B114" t="s">
        <v>1019</v>
      </c>
      <c r="C114" t="str">
        <f t="shared" si="1"/>
        <v>s2023105088@umt.edu.pk</v>
      </c>
    </row>
    <row r="115" spans="1:3">
      <c r="A115" s="398" t="s">
        <v>1010</v>
      </c>
      <c r="B115" t="s">
        <v>1019</v>
      </c>
      <c r="C115" t="str">
        <f t="shared" si="1"/>
        <v>s2023105089@umt.edu.pk</v>
      </c>
    </row>
    <row r="116" spans="1:3">
      <c r="A116" s="398" t="s">
        <v>1011</v>
      </c>
      <c r="B116" t="s">
        <v>1019</v>
      </c>
      <c r="C116" t="str">
        <f t="shared" si="1"/>
        <v>s2023105090@umt.edu.pk</v>
      </c>
    </row>
    <row r="117" spans="1:3">
      <c r="A117" s="398" t="s">
        <v>1012</v>
      </c>
      <c r="B117" t="s">
        <v>1019</v>
      </c>
      <c r="C117" t="str">
        <f t="shared" si="1"/>
        <v>s2023105091@umt.edu.pk</v>
      </c>
    </row>
    <row r="118" spans="1:3">
      <c r="A118" s="398" t="s">
        <v>1013</v>
      </c>
      <c r="B118" t="s">
        <v>1019</v>
      </c>
      <c r="C118" t="str">
        <f t="shared" si="1"/>
        <v>s2023105092@umt.edu.pk</v>
      </c>
    </row>
    <row r="119" spans="1:3">
      <c r="A119" s="398" t="s">
        <v>1014</v>
      </c>
      <c r="B119" t="s">
        <v>1019</v>
      </c>
      <c r="C119" t="str">
        <f t="shared" si="1"/>
        <v>s2023105093@umt.edu.pk</v>
      </c>
    </row>
    <row r="120" spans="1:3">
      <c r="A120" s="398" t="s">
        <v>1015</v>
      </c>
      <c r="B120" t="s">
        <v>1019</v>
      </c>
      <c r="C120" t="str">
        <f t="shared" si="1"/>
        <v>s2023105094@umt.edu.pk</v>
      </c>
    </row>
    <row r="121" spans="1:3">
      <c r="A121" s="398" t="s">
        <v>1016</v>
      </c>
      <c r="B121" t="s">
        <v>1019</v>
      </c>
      <c r="C121" t="str">
        <f t="shared" si="1"/>
        <v>s2023105095@umt.edu.pk</v>
      </c>
    </row>
    <row r="122" spans="1:3">
      <c r="A122" s="398" t="s">
        <v>1017</v>
      </c>
      <c r="B122" t="s">
        <v>1019</v>
      </c>
      <c r="C122" t="str">
        <f t="shared" si="1"/>
        <v>s2023105096@umt.edu.pk</v>
      </c>
    </row>
    <row r="123" spans="1:3">
      <c r="A123" s="398" t="s">
        <v>1018</v>
      </c>
      <c r="B123" t="s">
        <v>1019</v>
      </c>
      <c r="C123" t="str">
        <f t="shared" si="1"/>
        <v>s2023105097@umt.edu.pk</v>
      </c>
    </row>
    <row r="124" spans="1:3">
      <c r="A124" s="398" t="s">
        <v>1021</v>
      </c>
      <c r="B124" t="s">
        <v>1019</v>
      </c>
      <c r="C124" t="str">
        <f t="shared" si="1"/>
        <v>s2023105098@umt.edu.pk</v>
      </c>
    </row>
    <row r="125" spans="1:3">
      <c r="A125" s="398" t="s">
        <v>1022</v>
      </c>
      <c r="B125" t="s">
        <v>1019</v>
      </c>
      <c r="C125" t="str">
        <f t="shared" si="1"/>
        <v>s2023105099@umt.edu.pk</v>
      </c>
    </row>
    <row r="126" spans="1:3">
      <c r="A126" s="398" t="s">
        <v>1023</v>
      </c>
      <c r="B126" t="s">
        <v>1019</v>
      </c>
      <c r="C126" t="str">
        <f t="shared" si="1"/>
        <v>s2023105100@umt.edu.pk</v>
      </c>
    </row>
    <row r="127" spans="1:3">
      <c r="A127" s="398" t="s">
        <v>1024</v>
      </c>
      <c r="B127" t="s">
        <v>1019</v>
      </c>
      <c r="C127" t="str">
        <f t="shared" si="1"/>
        <v>s2023105101@umt.edu.pk</v>
      </c>
    </row>
    <row r="128" spans="1:3">
      <c r="A128" s="398" t="s">
        <v>1025</v>
      </c>
      <c r="B128" t="s">
        <v>1019</v>
      </c>
      <c r="C128" t="str">
        <f t="shared" si="1"/>
        <v>s2023105102@umt.edu.pk</v>
      </c>
    </row>
    <row r="129" spans="1:3">
      <c r="A129" s="398" t="s">
        <v>1026</v>
      </c>
      <c r="B129" t="s">
        <v>1019</v>
      </c>
      <c r="C129" t="str">
        <f t="shared" si="1"/>
        <v>s2023105103@umt.edu.pk</v>
      </c>
    </row>
    <row r="130" spans="1:3">
      <c r="A130" s="398" t="s">
        <v>1027</v>
      </c>
      <c r="B130" t="s">
        <v>1019</v>
      </c>
      <c r="C130" t="str">
        <f t="shared" ref="C130:C193" si="2">CONCATENATE(A130,B130)</f>
        <v>s2023105104@umt.edu.pk</v>
      </c>
    </row>
    <row r="131" spans="1:3">
      <c r="A131" s="398" t="s">
        <v>1028</v>
      </c>
      <c r="B131" t="s">
        <v>1019</v>
      </c>
      <c r="C131" t="str">
        <f t="shared" si="2"/>
        <v>s2023105105@umt.edu.pk</v>
      </c>
    </row>
    <row r="132" spans="1:3">
      <c r="A132" s="487" t="s">
        <v>1029</v>
      </c>
      <c r="B132" t="s">
        <v>1019</v>
      </c>
      <c r="C132" t="str">
        <f t="shared" si="2"/>
        <v>F2022065084@umt.edu.pk</v>
      </c>
    </row>
    <row r="133" spans="1:3">
      <c r="A133" s="487" t="s">
        <v>1030</v>
      </c>
      <c r="B133" t="s">
        <v>1019</v>
      </c>
      <c r="C133" t="str">
        <f t="shared" si="2"/>
        <v>F2022065208@umt.edu.pk</v>
      </c>
    </row>
    <row r="134" spans="1:3">
      <c r="A134" s="487" t="s">
        <v>1031</v>
      </c>
      <c r="B134" t="s">
        <v>1019</v>
      </c>
      <c r="C134" t="str">
        <f t="shared" si="2"/>
        <v>F2022065233@umt.edu.pk</v>
      </c>
    </row>
    <row r="135" spans="1:3">
      <c r="A135" s="487" t="s">
        <v>396</v>
      </c>
      <c r="B135" t="s">
        <v>1019</v>
      </c>
      <c r="C135" t="str">
        <f t="shared" si="2"/>
        <v>F2022105010@umt.edu.pk</v>
      </c>
    </row>
    <row r="136" spans="1:3">
      <c r="A136" s="487" t="s">
        <v>406</v>
      </c>
      <c r="B136" t="s">
        <v>1019</v>
      </c>
      <c r="C136" t="str">
        <f t="shared" si="2"/>
        <v>F2022105020@umt.edu.pk</v>
      </c>
    </row>
    <row r="137" spans="1:3">
      <c r="A137" s="487" t="s">
        <v>409</v>
      </c>
      <c r="B137" t="s">
        <v>1019</v>
      </c>
      <c r="C137" t="str">
        <f t="shared" si="2"/>
        <v>F2022105023@umt.edu.pk</v>
      </c>
    </row>
    <row r="138" spans="1:3">
      <c r="A138" s="487" t="s">
        <v>485</v>
      </c>
      <c r="B138" t="s">
        <v>1019</v>
      </c>
      <c r="C138" t="str">
        <f t="shared" si="2"/>
        <v>F2022105100@umt.edu.pk</v>
      </c>
    </row>
    <row r="139" spans="1:3">
      <c r="A139" s="487" t="s">
        <v>509</v>
      </c>
      <c r="B139" t="s">
        <v>1019</v>
      </c>
      <c r="C139" t="str">
        <f t="shared" si="2"/>
        <v>F2022105124@umt.edu.pk</v>
      </c>
    </row>
    <row r="140" spans="1:3">
      <c r="A140" s="487" t="s">
        <v>555</v>
      </c>
      <c r="B140" t="s">
        <v>1019</v>
      </c>
      <c r="C140" t="str">
        <f t="shared" si="2"/>
        <v>F2022105170@umt.edu.pk</v>
      </c>
    </row>
    <row r="141" spans="1:3">
      <c r="A141" s="487" t="s">
        <v>1032</v>
      </c>
      <c r="B141" t="s">
        <v>1019</v>
      </c>
      <c r="C141" t="str">
        <f t="shared" si="2"/>
        <v>F2022266058@umt.edu.pk</v>
      </c>
    </row>
    <row r="142" spans="1:3">
      <c r="A142" s="487" t="s">
        <v>1033</v>
      </c>
      <c r="B142" t="s">
        <v>1019</v>
      </c>
      <c r="C142" t="str">
        <f t="shared" si="2"/>
        <v>F2022266135@umt.edu.pk</v>
      </c>
    </row>
    <row r="143" spans="1:3">
      <c r="A143" s="487" t="s">
        <v>1034</v>
      </c>
      <c r="B143" t="s">
        <v>1019</v>
      </c>
      <c r="C143" t="str">
        <f t="shared" si="2"/>
        <v>F2022266308@umt.edu.pk</v>
      </c>
    </row>
    <row r="144" spans="1:3">
      <c r="A144" s="487" t="s">
        <v>1035</v>
      </c>
      <c r="B144" t="s">
        <v>1019</v>
      </c>
      <c r="C144" t="str">
        <f t="shared" si="2"/>
        <v>F2022266314@umt.edu.pk</v>
      </c>
    </row>
    <row r="145" spans="1:3">
      <c r="A145" s="487" t="s">
        <v>1036</v>
      </c>
      <c r="B145" t="s">
        <v>1019</v>
      </c>
      <c r="C145" t="str">
        <f t="shared" si="2"/>
        <v>F2022266332@umt.edu.pk</v>
      </c>
    </row>
    <row r="146" spans="1:3">
      <c r="A146" s="487" t="s">
        <v>1037</v>
      </c>
      <c r="B146" t="s">
        <v>1019</v>
      </c>
      <c r="C146" t="str">
        <f t="shared" si="2"/>
        <v>F2022266337@umt.edu.pk</v>
      </c>
    </row>
    <row r="147" spans="1:3">
      <c r="A147" s="487" t="s">
        <v>1038</v>
      </c>
      <c r="B147" t="s">
        <v>1019</v>
      </c>
      <c r="C147" t="str">
        <f t="shared" si="2"/>
        <v>F2022266340@umt.edu.pk</v>
      </c>
    </row>
    <row r="148" spans="1:3">
      <c r="A148" s="487" t="s">
        <v>1039</v>
      </c>
      <c r="B148" t="s">
        <v>1019</v>
      </c>
      <c r="C148" t="str">
        <f t="shared" si="2"/>
        <v>F2022266446@umt.edu.pk</v>
      </c>
    </row>
    <row r="149" spans="1:3">
      <c r="A149" s="487" t="s">
        <v>1040</v>
      </c>
      <c r="B149" t="s">
        <v>1019</v>
      </c>
      <c r="C149" t="str">
        <f t="shared" si="2"/>
        <v>F2022266461@umt.edu.pk</v>
      </c>
    </row>
    <row r="150" spans="1:3">
      <c r="A150" s="487" t="s">
        <v>1041</v>
      </c>
      <c r="B150" t="s">
        <v>1019</v>
      </c>
      <c r="C150" t="str">
        <f t="shared" si="2"/>
        <v>F2022266513@umt.edu.pk</v>
      </c>
    </row>
    <row r="151" spans="1:3">
      <c r="A151" s="487" t="s">
        <v>1042</v>
      </c>
      <c r="B151" t="s">
        <v>1019</v>
      </c>
      <c r="C151" t="str">
        <f t="shared" si="2"/>
        <v>F2022266524@umt.edu.pk</v>
      </c>
    </row>
    <row r="152" spans="1:3">
      <c r="A152" s="487" t="s">
        <v>1043</v>
      </c>
      <c r="B152" t="s">
        <v>1019</v>
      </c>
      <c r="C152" t="str">
        <f t="shared" si="2"/>
        <v>F2022266545@umt.edu.pk</v>
      </c>
    </row>
    <row r="153" spans="1:3">
      <c r="A153" s="487" t="s">
        <v>1044</v>
      </c>
      <c r="B153" t="s">
        <v>1019</v>
      </c>
      <c r="C153" t="str">
        <f t="shared" si="2"/>
        <v>F2022266573@umt.edu.pk</v>
      </c>
    </row>
    <row r="154" spans="1:3">
      <c r="A154" s="487" t="s">
        <v>1045</v>
      </c>
      <c r="B154" t="s">
        <v>1019</v>
      </c>
      <c r="C154" t="str">
        <f t="shared" si="2"/>
        <v>F2022266575@umt.edu.pk</v>
      </c>
    </row>
    <row r="155" spans="1:3">
      <c r="A155" s="487" t="s">
        <v>1046</v>
      </c>
      <c r="B155" t="s">
        <v>1019</v>
      </c>
      <c r="C155" t="str">
        <f t="shared" si="2"/>
        <v>F2022266600@umt.edu.pk</v>
      </c>
    </row>
    <row r="156" spans="1:3">
      <c r="A156" s="487" t="s">
        <v>1047</v>
      </c>
      <c r="B156" t="s">
        <v>1019</v>
      </c>
      <c r="C156" t="str">
        <f t="shared" si="2"/>
        <v>F2022266708@umt.edu.pk</v>
      </c>
    </row>
    <row r="157" spans="1:3">
      <c r="A157" s="487" t="s">
        <v>1048</v>
      </c>
      <c r="B157" t="s">
        <v>1019</v>
      </c>
      <c r="C157" t="str">
        <f t="shared" si="2"/>
        <v>F2022266719@umt.edu.pk</v>
      </c>
    </row>
    <row r="158" spans="1:3">
      <c r="A158" s="487" t="s">
        <v>1049</v>
      </c>
      <c r="B158" t="s">
        <v>1019</v>
      </c>
      <c r="C158" t="str">
        <f t="shared" si="2"/>
        <v>F2022266735@umt.edu.pk</v>
      </c>
    </row>
    <row r="159" spans="1:3">
      <c r="A159" s="487" t="s">
        <v>1050</v>
      </c>
      <c r="B159" t="s">
        <v>1019</v>
      </c>
      <c r="C159" t="str">
        <f t="shared" si="2"/>
        <v>F2022266747@umt.edu.pk</v>
      </c>
    </row>
    <row r="160" spans="1:3">
      <c r="A160" s="487" t="s">
        <v>1051</v>
      </c>
      <c r="B160" t="s">
        <v>1019</v>
      </c>
      <c r="C160" t="str">
        <f t="shared" si="2"/>
        <v>F2022266759@umt.edu.pk</v>
      </c>
    </row>
    <row r="161" spans="1:3">
      <c r="A161" s="487" t="s">
        <v>1052</v>
      </c>
      <c r="B161" t="s">
        <v>1019</v>
      </c>
      <c r="C161" t="str">
        <f t="shared" si="2"/>
        <v>F2022266763@umt.edu.pk</v>
      </c>
    </row>
    <row r="162" spans="1:3">
      <c r="A162" s="487" t="s">
        <v>1053</v>
      </c>
      <c r="B162" t="s">
        <v>1019</v>
      </c>
      <c r="C162" t="str">
        <f t="shared" si="2"/>
        <v>F2022266782@umt.edu.pk</v>
      </c>
    </row>
    <row r="163" spans="1:3">
      <c r="A163" s="487" t="s">
        <v>1054</v>
      </c>
      <c r="B163" t="s">
        <v>1019</v>
      </c>
      <c r="C163" t="str">
        <f t="shared" si="2"/>
        <v>F2022266786@umt.edu.pk</v>
      </c>
    </row>
    <row r="164" spans="1:3">
      <c r="A164" s="487" t="s">
        <v>1055</v>
      </c>
      <c r="B164" t="s">
        <v>1019</v>
      </c>
      <c r="C164" t="str">
        <f t="shared" si="2"/>
        <v>F2022266791@umt.edu.pk</v>
      </c>
    </row>
    <row r="165" spans="1:3">
      <c r="A165" s="487" t="s">
        <v>1056</v>
      </c>
      <c r="B165" t="s">
        <v>1019</v>
      </c>
      <c r="C165" t="str">
        <f t="shared" si="2"/>
        <v>F2022266839@umt.edu.pk</v>
      </c>
    </row>
    <row r="166" spans="1:3">
      <c r="A166" s="487" t="s">
        <v>1057</v>
      </c>
      <c r="B166" t="s">
        <v>1019</v>
      </c>
      <c r="C166" t="str">
        <f t="shared" si="2"/>
        <v>F2022266903@umt.edu.pk</v>
      </c>
    </row>
    <row r="167" spans="1:3">
      <c r="A167" s="487" t="s">
        <v>1058</v>
      </c>
      <c r="B167" t="s">
        <v>1019</v>
      </c>
      <c r="C167" t="str">
        <f t="shared" si="2"/>
        <v>F2022332013@umt.edu.pk</v>
      </c>
    </row>
    <row r="168" spans="1:3">
      <c r="A168" s="487" t="s">
        <v>1059</v>
      </c>
      <c r="B168" t="s">
        <v>1019</v>
      </c>
      <c r="C168" t="str">
        <f t="shared" si="2"/>
        <v>F2022332021@umt.edu.pk</v>
      </c>
    </row>
    <row r="169" spans="1:3">
      <c r="A169" s="487" t="s">
        <v>1060</v>
      </c>
      <c r="B169" t="s">
        <v>1019</v>
      </c>
      <c r="C169" t="str">
        <f t="shared" si="2"/>
        <v>F2022332063@umt.edu.pk</v>
      </c>
    </row>
    <row r="170" spans="1:3">
      <c r="A170" s="487" t="s">
        <v>1061</v>
      </c>
      <c r="B170" t="s">
        <v>1019</v>
      </c>
      <c r="C170" t="str">
        <f t="shared" si="2"/>
        <v>F2022332073@umt.edu.pk</v>
      </c>
    </row>
    <row r="171" spans="1:3">
      <c r="A171" s="487" t="s">
        <v>1062</v>
      </c>
      <c r="B171" t="s">
        <v>1019</v>
      </c>
      <c r="C171" t="str">
        <f t="shared" si="2"/>
        <v>F2022332079@umt.edu.pk</v>
      </c>
    </row>
    <row r="172" spans="1:3">
      <c r="A172" s="487" t="s">
        <v>1063</v>
      </c>
      <c r="B172" t="s">
        <v>1019</v>
      </c>
      <c r="C172" t="str">
        <f t="shared" si="2"/>
        <v>F2022376023@umt.edu.pk</v>
      </c>
    </row>
    <row r="173" spans="1:3">
      <c r="A173" s="487" t="s">
        <v>1064</v>
      </c>
      <c r="B173" t="s">
        <v>1019</v>
      </c>
      <c r="C173" t="str">
        <f t="shared" si="2"/>
        <v>F2022376038@umt.edu.pk</v>
      </c>
    </row>
    <row r="174" spans="1:3">
      <c r="A174" s="487" t="s">
        <v>1065</v>
      </c>
      <c r="B174" t="s">
        <v>1019</v>
      </c>
      <c r="C174" t="str">
        <f t="shared" si="2"/>
        <v>F2022376041@umt.edu.pk</v>
      </c>
    </row>
    <row r="175" spans="1:3">
      <c r="A175" s="487" t="s">
        <v>1066</v>
      </c>
      <c r="B175" t="s">
        <v>1019</v>
      </c>
      <c r="C175" t="str">
        <f t="shared" si="2"/>
        <v>F2022376114@umt.edu.pk</v>
      </c>
    </row>
    <row r="176" spans="1:3">
      <c r="A176" s="487" t="s">
        <v>1067</v>
      </c>
      <c r="B176" t="s">
        <v>1019</v>
      </c>
      <c r="C176" t="str">
        <f t="shared" si="2"/>
        <v>F2022376130@umt.edu.pk</v>
      </c>
    </row>
    <row r="177" spans="1:3">
      <c r="A177" s="487" t="s">
        <v>1068</v>
      </c>
      <c r="B177" t="s">
        <v>1019</v>
      </c>
      <c r="C177" t="str">
        <f t="shared" si="2"/>
        <v>F2022393012@umt.edu.pk</v>
      </c>
    </row>
    <row r="178" spans="1:3">
      <c r="A178" s="487" t="s">
        <v>1069</v>
      </c>
      <c r="B178" t="s">
        <v>1019</v>
      </c>
      <c r="C178" t="str">
        <f t="shared" si="2"/>
        <v>F2022463003@umt.edu.pk</v>
      </c>
    </row>
    <row r="179" spans="1:3">
      <c r="A179" s="487" t="s">
        <v>1070</v>
      </c>
      <c r="B179" t="s">
        <v>1019</v>
      </c>
      <c r="C179" t="str">
        <f t="shared" si="2"/>
        <v>F2022463016@umt.edu.pk</v>
      </c>
    </row>
    <row r="180" spans="1:3">
      <c r="A180" s="487" t="s">
        <v>1029</v>
      </c>
      <c r="B180" t="s">
        <v>1019</v>
      </c>
      <c r="C180" t="str">
        <f t="shared" si="2"/>
        <v>F2022065084@umt.edu.pk</v>
      </c>
    </row>
    <row r="181" spans="1:3">
      <c r="A181" s="487" t="s">
        <v>1030</v>
      </c>
      <c r="B181" t="s">
        <v>1019</v>
      </c>
      <c r="C181" t="str">
        <f t="shared" si="2"/>
        <v>F2022065208@umt.edu.pk</v>
      </c>
    </row>
    <row r="182" spans="1:3">
      <c r="A182" s="487" t="s">
        <v>1031</v>
      </c>
      <c r="B182" t="s">
        <v>1019</v>
      </c>
      <c r="C182" t="str">
        <f t="shared" si="2"/>
        <v>F2022065233@umt.edu.pk</v>
      </c>
    </row>
    <row r="183" spans="1:3">
      <c r="A183" s="487" t="s">
        <v>396</v>
      </c>
      <c r="B183" t="s">
        <v>1019</v>
      </c>
      <c r="C183" t="str">
        <f t="shared" si="2"/>
        <v>F2022105010@umt.edu.pk</v>
      </c>
    </row>
    <row r="184" spans="1:3">
      <c r="A184" s="487" t="s">
        <v>406</v>
      </c>
      <c r="B184" t="s">
        <v>1019</v>
      </c>
      <c r="C184" t="str">
        <f t="shared" si="2"/>
        <v>F2022105020@umt.edu.pk</v>
      </c>
    </row>
    <row r="185" spans="1:3">
      <c r="A185" s="487" t="s">
        <v>409</v>
      </c>
      <c r="B185" t="s">
        <v>1019</v>
      </c>
      <c r="C185" t="str">
        <f t="shared" si="2"/>
        <v>F2022105023@umt.edu.pk</v>
      </c>
    </row>
    <row r="186" spans="1:3">
      <c r="A186" s="487" t="s">
        <v>485</v>
      </c>
      <c r="B186" t="s">
        <v>1019</v>
      </c>
      <c r="C186" t="str">
        <f t="shared" si="2"/>
        <v>F2022105100@umt.edu.pk</v>
      </c>
    </row>
    <row r="187" spans="1:3">
      <c r="A187" s="487" t="s">
        <v>509</v>
      </c>
      <c r="B187" t="s">
        <v>1019</v>
      </c>
      <c r="C187" t="str">
        <f t="shared" si="2"/>
        <v>F2022105124@umt.edu.pk</v>
      </c>
    </row>
    <row r="188" spans="1:3">
      <c r="A188" s="487" t="s">
        <v>555</v>
      </c>
      <c r="B188" t="s">
        <v>1019</v>
      </c>
      <c r="C188" t="str">
        <f t="shared" si="2"/>
        <v>F2022105170@umt.edu.pk</v>
      </c>
    </row>
    <row r="189" spans="1:3">
      <c r="A189" s="487" t="s">
        <v>1032</v>
      </c>
      <c r="B189" t="s">
        <v>1019</v>
      </c>
      <c r="C189" t="str">
        <f t="shared" si="2"/>
        <v>F2022266058@umt.edu.pk</v>
      </c>
    </row>
    <row r="190" spans="1:3">
      <c r="A190" s="487" t="s">
        <v>1033</v>
      </c>
      <c r="B190" t="s">
        <v>1019</v>
      </c>
      <c r="C190" t="str">
        <f t="shared" si="2"/>
        <v>F2022266135@umt.edu.pk</v>
      </c>
    </row>
    <row r="191" spans="1:3">
      <c r="A191" s="487" t="s">
        <v>1034</v>
      </c>
      <c r="B191" t="s">
        <v>1019</v>
      </c>
      <c r="C191" t="str">
        <f t="shared" si="2"/>
        <v>F2022266308@umt.edu.pk</v>
      </c>
    </row>
    <row r="192" spans="1:3">
      <c r="A192" s="487" t="s">
        <v>1035</v>
      </c>
      <c r="B192" t="s">
        <v>1019</v>
      </c>
      <c r="C192" t="str">
        <f t="shared" si="2"/>
        <v>F2022266314@umt.edu.pk</v>
      </c>
    </row>
    <row r="193" spans="1:3">
      <c r="A193" s="487" t="s">
        <v>1036</v>
      </c>
      <c r="B193" t="s">
        <v>1019</v>
      </c>
      <c r="C193" t="str">
        <f t="shared" si="2"/>
        <v>F2022266332@umt.edu.pk</v>
      </c>
    </row>
    <row r="194" spans="1:3">
      <c r="A194" s="487" t="s">
        <v>1037</v>
      </c>
      <c r="B194" t="s">
        <v>1019</v>
      </c>
      <c r="C194" t="str">
        <f t="shared" ref="C194:C225" si="3">CONCATENATE(A194,B194)</f>
        <v>F2022266337@umt.edu.pk</v>
      </c>
    </row>
    <row r="195" spans="1:3">
      <c r="A195" s="487" t="s">
        <v>1038</v>
      </c>
      <c r="B195" t="s">
        <v>1019</v>
      </c>
      <c r="C195" t="str">
        <f t="shared" si="3"/>
        <v>F2022266340@umt.edu.pk</v>
      </c>
    </row>
    <row r="196" spans="1:3">
      <c r="A196" s="487" t="s">
        <v>1039</v>
      </c>
      <c r="B196" t="s">
        <v>1019</v>
      </c>
      <c r="C196" t="str">
        <f t="shared" si="3"/>
        <v>F2022266446@umt.edu.pk</v>
      </c>
    </row>
    <row r="197" spans="1:3">
      <c r="A197" s="487" t="s">
        <v>1040</v>
      </c>
      <c r="B197" t="s">
        <v>1019</v>
      </c>
      <c r="C197" t="str">
        <f t="shared" si="3"/>
        <v>F2022266461@umt.edu.pk</v>
      </c>
    </row>
    <row r="198" spans="1:3">
      <c r="A198" s="487" t="s">
        <v>1041</v>
      </c>
      <c r="B198" t="s">
        <v>1019</v>
      </c>
      <c r="C198" t="str">
        <f t="shared" si="3"/>
        <v>F2022266513@umt.edu.pk</v>
      </c>
    </row>
    <row r="199" spans="1:3">
      <c r="A199" s="487" t="s">
        <v>1042</v>
      </c>
      <c r="B199" t="s">
        <v>1019</v>
      </c>
      <c r="C199" t="str">
        <f t="shared" si="3"/>
        <v>F2022266524@umt.edu.pk</v>
      </c>
    </row>
    <row r="200" spans="1:3">
      <c r="A200" s="487" t="s">
        <v>1043</v>
      </c>
      <c r="B200" t="s">
        <v>1019</v>
      </c>
      <c r="C200" t="str">
        <f t="shared" si="3"/>
        <v>F2022266545@umt.edu.pk</v>
      </c>
    </row>
    <row r="201" spans="1:3">
      <c r="A201" s="487" t="s">
        <v>1044</v>
      </c>
      <c r="B201" t="s">
        <v>1019</v>
      </c>
      <c r="C201" t="str">
        <f t="shared" si="3"/>
        <v>F2022266573@umt.edu.pk</v>
      </c>
    </row>
    <row r="202" spans="1:3">
      <c r="A202" s="487" t="s">
        <v>1045</v>
      </c>
      <c r="B202" t="s">
        <v>1019</v>
      </c>
      <c r="C202" t="str">
        <f t="shared" si="3"/>
        <v>F2022266575@umt.edu.pk</v>
      </c>
    </row>
    <row r="203" spans="1:3">
      <c r="A203" s="487" t="s">
        <v>1046</v>
      </c>
      <c r="B203" t="s">
        <v>1019</v>
      </c>
      <c r="C203" t="str">
        <f t="shared" si="3"/>
        <v>F2022266600@umt.edu.pk</v>
      </c>
    </row>
    <row r="204" spans="1:3">
      <c r="A204" s="487" t="s">
        <v>1047</v>
      </c>
      <c r="B204" t="s">
        <v>1019</v>
      </c>
      <c r="C204" t="str">
        <f t="shared" si="3"/>
        <v>F2022266708@umt.edu.pk</v>
      </c>
    </row>
    <row r="205" spans="1:3">
      <c r="A205" s="487" t="s">
        <v>1048</v>
      </c>
      <c r="B205" t="s">
        <v>1019</v>
      </c>
      <c r="C205" t="str">
        <f t="shared" si="3"/>
        <v>F2022266719@umt.edu.pk</v>
      </c>
    </row>
    <row r="206" spans="1:3">
      <c r="A206" s="487" t="s">
        <v>1049</v>
      </c>
      <c r="B206" t="s">
        <v>1019</v>
      </c>
      <c r="C206" t="str">
        <f t="shared" si="3"/>
        <v>F2022266735@umt.edu.pk</v>
      </c>
    </row>
    <row r="207" spans="1:3">
      <c r="A207" s="487" t="s">
        <v>1050</v>
      </c>
      <c r="B207" t="s">
        <v>1019</v>
      </c>
      <c r="C207" t="str">
        <f t="shared" si="3"/>
        <v>F2022266747@umt.edu.pk</v>
      </c>
    </row>
    <row r="208" spans="1:3">
      <c r="A208" s="487" t="s">
        <v>1051</v>
      </c>
      <c r="B208" t="s">
        <v>1019</v>
      </c>
      <c r="C208" t="str">
        <f t="shared" si="3"/>
        <v>F2022266759@umt.edu.pk</v>
      </c>
    </row>
    <row r="209" spans="1:3">
      <c r="A209" s="487" t="s">
        <v>1052</v>
      </c>
      <c r="B209" t="s">
        <v>1019</v>
      </c>
      <c r="C209" t="str">
        <f t="shared" si="3"/>
        <v>F2022266763@umt.edu.pk</v>
      </c>
    </row>
    <row r="210" spans="1:3">
      <c r="A210" s="487" t="s">
        <v>1053</v>
      </c>
      <c r="B210" t="s">
        <v>1019</v>
      </c>
      <c r="C210" t="str">
        <f t="shared" si="3"/>
        <v>F2022266782@umt.edu.pk</v>
      </c>
    </row>
    <row r="211" spans="1:3">
      <c r="A211" s="487" t="s">
        <v>1054</v>
      </c>
      <c r="B211" t="s">
        <v>1019</v>
      </c>
      <c r="C211" t="str">
        <f t="shared" si="3"/>
        <v>F2022266786@umt.edu.pk</v>
      </c>
    </row>
    <row r="212" spans="1:3">
      <c r="A212" s="487" t="s">
        <v>1055</v>
      </c>
      <c r="B212" t="s">
        <v>1019</v>
      </c>
      <c r="C212" t="str">
        <f t="shared" si="3"/>
        <v>F2022266791@umt.edu.pk</v>
      </c>
    </row>
    <row r="213" spans="1:3">
      <c r="A213" s="487" t="s">
        <v>1057</v>
      </c>
      <c r="B213" t="s">
        <v>1019</v>
      </c>
      <c r="C213" t="str">
        <f t="shared" si="3"/>
        <v>F2022266903@umt.edu.pk</v>
      </c>
    </row>
    <row r="214" spans="1:3">
      <c r="A214" s="487" t="s">
        <v>1059</v>
      </c>
      <c r="B214" t="s">
        <v>1019</v>
      </c>
      <c r="C214" t="str">
        <f t="shared" si="3"/>
        <v>F2022332021@umt.edu.pk</v>
      </c>
    </row>
    <row r="215" spans="1:3">
      <c r="A215" s="487" t="s">
        <v>1060</v>
      </c>
      <c r="B215" t="s">
        <v>1019</v>
      </c>
      <c r="C215" t="str">
        <f t="shared" si="3"/>
        <v>F2022332063@umt.edu.pk</v>
      </c>
    </row>
    <row r="216" spans="1:3">
      <c r="A216" s="487" t="s">
        <v>1061</v>
      </c>
      <c r="B216" t="s">
        <v>1019</v>
      </c>
      <c r="C216" t="str">
        <f t="shared" si="3"/>
        <v>F2022332073@umt.edu.pk</v>
      </c>
    </row>
    <row r="217" spans="1:3">
      <c r="A217" s="487" t="s">
        <v>1062</v>
      </c>
      <c r="B217" t="s">
        <v>1019</v>
      </c>
      <c r="C217" t="str">
        <f t="shared" si="3"/>
        <v>F2022332079@umt.edu.pk</v>
      </c>
    </row>
    <row r="218" spans="1:3">
      <c r="A218" s="487" t="s">
        <v>1063</v>
      </c>
      <c r="B218" t="s">
        <v>1019</v>
      </c>
      <c r="C218" t="str">
        <f t="shared" si="3"/>
        <v>F2022376023@umt.edu.pk</v>
      </c>
    </row>
    <row r="219" spans="1:3">
      <c r="A219" s="487" t="s">
        <v>1064</v>
      </c>
      <c r="B219" t="s">
        <v>1019</v>
      </c>
      <c r="C219" t="str">
        <f t="shared" si="3"/>
        <v>F2022376038@umt.edu.pk</v>
      </c>
    </row>
    <row r="220" spans="1:3">
      <c r="A220" s="487" t="s">
        <v>1065</v>
      </c>
      <c r="B220" t="s">
        <v>1019</v>
      </c>
      <c r="C220" t="str">
        <f t="shared" si="3"/>
        <v>F2022376041@umt.edu.pk</v>
      </c>
    </row>
    <row r="221" spans="1:3">
      <c r="A221" s="487" t="s">
        <v>1066</v>
      </c>
      <c r="B221" t="s">
        <v>1019</v>
      </c>
      <c r="C221" t="str">
        <f t="shared" si="3"/>
        <v>F2022376114@umt.edu.pk</v>
      </c>
    </row>
    <row r="222" spans="1:3">
      <c r="A222" s="487" t="s">
        <v>1067</v>
      </c>
      <c r="B222" t="s">
        <v>1019</v>
      </c>
      <c r="C222" t="str">
        <f t="shared" si="3"/>
        <v>F2022376130@umt.edu.pk</v>
      </c>
    </row>
    <row r="223" spans="1:3">
      <c r="A223" s="487" t="s">
        <v>1068</v>
      </c>
      <c r="B223" t="s">
        <v>1019</v>
      </c>
      <c r="C223" t="str">
        <f t="shared" si="3"/>
        <v>F2022393012@umt.edu.pk</v>
      </c>
    </row>
    <row r="224" spans="1:3">
      <c r="A224" s="487" t="s">
        <v>1069</v>
      </c>
      <c r="B224" t="s">
        <v>1019</v>
      </c>
      <c r="C224" t="str">
        <f t="shared" si="3"/>
        <v>F2022463003@umt.edu.pk</v>
      </c>
    </row>
    <row r="225" spans="1:3">
      <c r="A225" s="487" t="s">
        <v>1070</v>
      </c>
      <c r="B225" t="s">
        <v>1019</v>
      </c>
      <c r="C225" t="str">
        <f t="shared" si="3"/>
        <v>F2022463016@umt.edu.pk</v>
      </c>
    </row>
  </sheetData>
  <phoneticPr fontId="52" type="noConversion"/>
  <conditionalFormatting sqref="A132:A1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14"/>
  <sheetViews>
    <sheetView view="pageBreakPreview" zoomScale="60" zoomScaleNormal="60"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F9" sqref="F9"/>
    </sheetView>
  </sheetViews>
  <sheetFormatPr defaultColWidth="12.625" defaultRowHeight="15" customHeight="1"/>
  <cols>
    <col min="1" max="1" width="13.125" customWidth="1"/>
    <col min="2" max="2" width="42.875" bestFit="1" customWidth="1"/>
    <col min="3" max="3" width="10.625" style="243" customWidth="1"/>
    <col min="4" max="4" width="10.125" customWidth="1"/>
    <col min="5" max="5" width="34.25" customWidth="1"/>
    <col min="6" max="7" width="20.75" customWidth="1"/>
    <col min="8" max="8" width="22.25" customWidth="1"/>
    <col min="9" max="11" width="20.75" customWidth="1"/>
    <col min="12" max="26" width="7.625" customWidth="1"/>
  </cols>
  <sheetData>
    <row r="1" spans="1:26" ht="46.5" customHeight="1">
      <c r="A1" s="492" t="s">
        <v>138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s="309" customFormat="1" ht="37.5">
      <c r="A2" s="374" t="s">
        <v>139</v>
      </c>
      <c r="B2" s="375" t="s">
        <v>2</v>
      </c>
      <c r="C2" s="375" t="s">
        <v>3</v>
      </c>
      <c r="D2" s="375" t="s">
        <v>4</v>
      </c>
      <c r="E2" s="375" t="s">
        <v>5</v>
      </c>
      <c r="F2" s="375" t="s">
        <v>6</v>
      </c>
      <c r="G2" s="375" t="s">
        <v>7</v>
      </c>
      <c r="H2" s="375" t="s">
        <v>8</v>
      </c>
      <c r="I2" s="375" t="s">
        <v>9</v>
      </c>
      <c r="J2" s="375" t="s">
        <v>10</v>
      </c>
      <c r="K2" s="375" t="s">
        <v>11</v>
      </c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</row>
    <row r="3" spans="1:26" ht="49.5" customHeight="1">
      <c r="A3" s="9">
        <v>1</v>
      </c>
      <c r="B3" s="298" t="s">
        <v>785</v>
      </c>
      <c r="C3" s="9">
        <v>80</v>
      </c>
      <c r="D3" s="9"/>
      <c r="E3" s="364"/>
      <c r="F3" s="12"/>
      <c r="G3" s="12"/>
      <c r="H3" s="12"/>
      <c r="I3" s="12"/>
      <c r="J3" s="12"/>
      <c r="K3" s="1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260" customFormat="1" ht="33.75" customHeight="1">
      <c r="A4" s="299" t="s">
        <v>22</v>
      </c>
      <c r="B4" s="300" t="s">
        <v>23</v>
      </c>
      <c r="C4" s="295" t="s">
        <v>38</v>
      </c>
      <c r="D4" s="301">
        <v>2</v>
      </c>
      <c r="E4" s="296" t="s">
        <v>888</v>
      </c>
      <c r="F4" s="296" t="s">
        <v>832</v>
      </c>
      <c r="G4" s="296"/>
      <c r="H4" s="296"/>
      <c r="I4" s="296" t="s">
        <v>832</v>
      </c>
      <c r="J4" s="19"/>
      <c r="K4" s="1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</row>
    <row r="5" spans="1:26" s="260" customFormat="1" ht="33.75" customHeight="1">
      <c r="A5" s="399" t="s">
        <v>25</v>
      </c>
      <c r="B5" s="400" t="s">
        <v>26</v>
      </c>
      <c r="C5" s="295" t="s">
        <v>38</v>
      </c>
      <c r="D5" s="401">
        <v>1</v>
      </c>
      <c r="E5" s="296" t="s">
        <v>888</v>
      </c>
      <c r="G5" s="296"/>
      <c r="H5" s="296"/>
      <c r="J5" s="296" t="s">
        <v>852</v>
      </c>
      <c r="K5" s="296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</row>
    <row r="6" spans="1:26" s="260" customFormat="1" ht="33.75" customHeight="1">
      <c r="A6" s="399" t="s">
        <v>29</v>
      </c>
      <c r="B6" s="400" t="s">
        <v>30</v>
      </c>
      <c r="C6" s="295" t="s">
        <v>42</v>
      </c>
      <c r="D6" s="401">
        <v>3</v>
      </c>
      <c r="E6" s="296" t="s">
        <v>143</v>
      </c>
      <c r="F6" s="296"/>
      <c r="G6" s="293" t="s">
        <v>57</v>
      </c>
      <c r="H6" s="296"/>
      <c r="J6" s="293" t="s">
        <v>57</v>
      </c>
      <c r="K6" s="296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</row>
    <row r="7" spans="1:26" s="260" customFormat="1" ht="33.75" customHeight="1">
      <c r="A7" s="399" t="s">
        <v>33</v>
      </c>
      <c r="B7" s="400" t="s">
        <v>34</v>
      </c>
      <c r="C7" s="295" t="s">
        <v>42</v>
      </c>
      <c r="D7" s="401">
        <v>1</v>
      </c>
      <c r="E7" s="296" t="s">
        <v>143</v>
      </c>
      <c r="F7" s="296"/>
      <c r="G7" s="296"/>
      <c r="H7" s="296"/>
      <c r="J7" s="296" t="s">
        <v>885</v>
      </c>
      <c r="K7" s="296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</row>
    <row r="8" spans="1:26" ht="33.75" customHeight="1">
      <c r="A8" s="31" t="s">
        <v>13</v>
      </c>
      <c r="B8" s="32" t="s">
        <v>14</v>
      </c>
      <c r="C8" s="373" t="s">
        <v>863</v>
      </c>
      <c r="D8" s="33">
        <v>3</v>
      </c>
      <c r="E8" s="29" t="s">
        <v>15</v>
      </c>
      <c r="F8" s="34"/>
      <c r="G8" s="147" t="s">
        <v>32</v>
      </c>
      <c r="H8" s="147"/>
      <c r="I8" s="147"/>
      <c r="J8" s="147" t="s">
        <v>32</v>
      </c>
      <c r="K8" s="34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</row>
    <row r="9" spans="1:26" ht="33.75" customHeight="1">
      <c r="A9" s="31" t="s">
        <v>17</v>
      </c>
      <c r="B9" s="32" t="s">
        <v>867</v>
      </c>
      <c r="C9" s="373" t="s">
        <v>866</v>
      </c>
      <c r="D9" s="33">
        <v>3</v>
      </c>
      <c r="E9" s="29" t="s">
        <v>15</v>
      </c>
      <c r="F9" s="245" t="s">
        <v>57</v>
      </c>
      <c r="G9" s="102"/>
      <c r="H9" s="245"/>
      <c r="I9" s="245" t="s">
        <v>57</v>
      </c>
      <c r="J9" s="34"/>
      <c r="K9" s="34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</row>
    <row r="10" spans="1:26" ht="33.75" customHeight="1">
      <c r="A10" s="31" t="s">
        <v>869</v>
      </c>
      <c r="B10" s="32" t="s">
        <v>870</v>
      </c>
      <c r="C10" s="373" t="s">
        <v>868</v>
      </c>
      <c r="D10" s="33">
        <v>3</v>
      </c>
      <c r="E10" s="29" t="s">
        <v>15</v>
      </c>
      <c r="F10" s="245" t="s">
        <v>57</v>
      </c>
      <c r="G10" s="102"/>
      <c r="H10" s="245"/>
      <c r="I10" s="245" t="s">
        <v>57</v>
      </c>
      <c r="J10" s="34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</row>
    <row r="11" spans="1:26" ht="33.75" customHeight="1">
      <c r="A11" s="31" t="s">
        <v>126</v>
      </c>
      <c r="B11" s="32" t="s">
        <v>127</v>
      </c>
      <c r="C11" s="373" t="s">
        <v>862</v>
      </c>
      <c r="D11" s="33">
        <v>3</v>
      </c>
      <c r="E11" s="29" t="s">
        <v>15</v>
      </c>
      <c r="F11" s="34" t="s">
        <v>19</v>
      </c>
      <c r="G11" s="34"/>
      <c r="H11" s="34"/>
      <c r="I11" s="34" t="s">
        <v>19</v>
      </c>
      <c r="J11" s="34"/>
      <c r="K11" s="34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</row>
    <row r="12" spans="1:26" s="260" customFormat="1" ht="39" customHeight="1">
      <c r="A12" s="392"/>
      <c r="B12" s="393" t="s">
        <v>895</v>
      </c>
      <c r="C12" s="392" t="s">
        <v>20</v>
      </c>
      <c r="D12" s="392">
        <v>0</v>
      </c>
      <c r="E12" s="394"/>
      <c r="F12" s="395" t="s">
        <v>24</v>
      </c>
      <c r="G12" s="396"/>
      <c r="H12" s="395" t="s">
        <v>24</v>
      </c>
      <c r="I12" s="402"/>
      <c r="J12" s="397"/>
      <c r="K12" s="394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</row>
    <row r="13" spans="1:26" ht="34.5" customHeight="1">
      <c r="A13" s="346" t="s">
        <v>36</v>
      </c>
      <c r="B13" s="297"/>
      <c r="C13" s="24"/>
      <c r="D13" s="24">
        <v>16</v>
      </c>
      <c r="E13" s="365"/>
      <c r="F13" s="26"/>
      <c r="G13" s="26"/>
      <c r="H13" s="26"/>
      <c r="I13" s="26"/>
      <c r="J13" s="26"/>
      <c r="K13" s="2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287" customFormat="1" ht="34.5" customHeight="1">
      <c r="A14" s="323">
        <v>2</v>
      </c>
      <c r="B14" s="321" t="s">
        <v>140</v>
      </c>
      <c r="C14" s="323">
        <v>102</v>
      </c>
      <c r="D14" s="323"/>
      <c r="E14" s="366"/>
      <c r="F14" s="367"/>
      <c r="G14" s="367"/>
      <c r="H14" s="367"/>
      <c r="I14" s="367"/>
      <c r="J14" s="367"/>
      <c r="K14" s="367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</row>
    <row r="15" spans="1:26" s="333" customFormat="1" ht="33.75" customHeight="1">
      <c r="A15" s="335" t="s">
        <v>669</v>
      </c>
      <c r="B15" s="335" t="s">
        <v>670</v>
      </c>
      <c r="C15" s="368" t="s">
        <v>141</v>
      </c>
      <c r="D15" s="19">
        <v>3</v>
      </c>
      <c r="E15" s="19" t="s">
        <v>792</v>
      </c>
      <c r="F15" s="19"/>
      <c r="G15" s="19" t="s">
        <v>839</v>
      </c>
      <c r="H15" s="19"/>
      <c r="I15" s="19"/>
      <c r="J15" s="19" t="s">
        <v>839</v>
      </c>
      <c r="K15" s="19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33" customFormat="1" ht="33.75" customHeight="1">
      <c r="A16" s="335" t="s">
        <v>671</v>
      </c>
      <c r="B16" s="335" t="s">
        <v>672</v>
      </c>
      <c r="C16" s="368" t="s">
        <v>141</v>
      </c>
      <c r="D16" s="19">
        <v>1</v>
      </c>
      <c r="E16" s="18" t="s">
        <v>792</v>
      </c>
      <c r="F16" s="19"/>
      <c r="G16" s="19"/>
      <c r="H16" s="19"/>
      <c r="I16" s="369" t="s">
        <v>855</v>
      </c>
      <c r="J16" s="19"/>
      <c r="K16" s="19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33" customFormat="1" ht="33.75" customHeight="1">
      <c r="A17" s="335" t="s">
        <v>673</v>
      </c>
      <c r="B17" s="335" t="s">
        <v>674</v>
      </c>
      <c r="C17" s="368" t="s">
        <v>20</v>
      </c>
      <c r="D17" s="19">
        <v>3</v>
      </c>
      <c r="E17" s="18" t="s">
        <v>799</v>
      </c>
      <c r="F17" s="19"/>
      <c r="G17" s="19" t="s">
        <v>835</v>
      </c>
      <c r="H17" s="19"/>
      <c r="I17" s="19"/>
      <c r="J17" s="19" t="s">
        <v>835</v>
      </c>
      <c r="K17" s="19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33" customFormat="1" ht="33.75" customHeight="1">
      <c r="A18" s="335" t="s">
        <v>675</v>
      </c>
      <c r="B18" s="335" t="s">
        <v>676</v>
      </c>
      <c r="C18" s="368" t="s">
        <v>20</v>
      </c>
      <c r="D18" s="19">
        <v>1</v>
      </c>
      <c r="E18" s="18" t="s">
        <v>799</v>
      </c>
      <c r="F18" s="19"/>
      <c r="G18" s="19"/>
      <c r="H18" s="19"/>
      <c r="I18" s="19" t="s">
        <v>854</v>
      </c>
      <c r="J18" s="19"/>
      <c r="K18" s="19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33" customFormat="1" ht="33.75" customHeight="1">
      <c r="A19" s="335" t="s">
        <v>64</v>
      </c>
      <c r="B19" s="335" t="s">
        <v>65</v>
      </c>
      <c r="C19" s="368" t="s">
        <v>20</v>
      </c>
      <c r="D19" s="19">
        <v>3</v>
      </c>
      <c r="E19" s="18" t="s">
        <v>56</v>
      </c>
      <c r="F19" s="19"/>
      <c r="G19" s="19"/>
      <c r="H19" s="19" t="s">
        <v>850</v>
      </c>
      <c r="I19" s="19"/>
      <c r="J19" s="19"/>
      <c r="K19" s="19" t="s">
        <v>850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33" customFormat="1" ht="33.75" customHeight="1">
      <c r="A20" s="335" t="s">
        <v>677</v>
      </c>
      <c r="B20" s="335" t="s">
        <v>678</v>
      </c>
      <c r="C20" s="368" t="s">
        <v>141</v>
      </c>
      <c r="D20" s="19">
        <v>3</v>
      </c>
      <c r="E20" s="18" t="s">
        <v>804</v>
      </c>
      <c r="F20" s="19"/>
      <c r="G20" s="19" t="s">
        <v>816</v>
      </c>
      <c r="H20" s="370"/>
      <c r="I20" s="19"/>
      <c r="J20" s="19" t="s">
        <v>816</v>
      </c>
      <c r="K20" s="19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333" customFormat="1" ht="33.75" customHeight="1">
      <c r="A21" s="335" t="s">
        <v>679</v>
      </c>
      <c r="B21" s="335" t="s">
        <v>680</v>
      </c>
      <c r="C21" s="371" t="s">
        <v>760</v>
      </c>
      <c r="D21" s="19">
        <v>3</v>
      </c>
      <c r="E21" s="18" t="s">
        <v>15</v>
      </c>
      <c r="F21" s="19"/>
      <c r="G21" s="19"/>
      <c r="H21" s="19" t="s">
        <v>16</v>
      </c>
      <c r="I21" s="19"/>
      <c r="J21" s="19"/>
      <c r="K21" s="19" t="s">
        <v>16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45" customHeight="1">
      <c r="A22" s="25" t="s">
        <v>36</v>
      </c>
      <c r="B22" s="23"/>
      <c r="C22" s="24"/>
      <c r="D22" s="24">
        <v>17</v>
      </c>
      <c r="E22" s="372"/>
      <c r="F22" s="26"/>
      <c r="G22" s="26"/>
      <c r="H22" s="26"/>
      <c r="I22" s="26"/>
      <c r="J22" s="26"/>
      <c r="K22" s="2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33" customFormat="1" ht="33" customHeight="1">
      <c r="A23" s="335" t="s">
        <v>669</v>
      </c>
      <c r="B23" s="335" t="s">
        <v>670</v>
      </c>
      <c r="C23" s="368" t="s">
        <v>142</v>
      </c>
      <c r="D23" s="19">
        <v>3</v>
      </c>
      <c r="E23" s="19" t="s">
        <v>796</v>
      </c>
      <c r="F23" s="19" t="s">
        <v>827</v>
      </c>
      <c r="G23" s="19"/>
      <c r="H23" s="19"/>
      <c r="I23" s="19" t="s">
        <v>827</v>
      </c>
      <c r="J23" s="19"/>
      <c r="K23" s="19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333" customFormat="1" ht="34.5" customHeight="1">
      <c r="A24" s="335" t="s">
        <v>671</v>
      </c>
      <c r="B24" s="335" t="s">
        <v>672</v>
      </c>
      <c r="C24" s="368" t="s">
        <v>142</v>
      </c>
      <c r="D24" s="19">
        <v>1</v>
      </c>
      <c r="E24" s="18" t="s">
        <v>796</v>
      </c>
      <c r="F24" s="370"/>
      <c r="G24" s="19" t="s">
        <v>846</v>
      </c>
      <c r="H24" s="19"/>
      <c r="I24" s="19"/>
      <c r="J24" s="19"/>
      <c r="K24" s="19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333" customFormat="1" ht="36.75" customHeight="1">
      <c r="A25" s="335" t="s">
        <v>673</v>
      </c>
      <c r="B25" s="335" t="s">
        <v>674</v>
      </c>
      <c r="C25" s="368" t="s">
        <v>38</v>
      </c>
      <c r="D25" s="19">
        <v>3</v>
      </c>
      <c r="E25" s="19" t="s">
        <v>759</v>
      </c>
      <c r="F25" s="19"/>
      <c r="G25" s="19" t="s">
        <v>836</v>
      </c>
      <c r="H25" s="19"/>
      <c r="I25" s="19"/>
      <c r="J25" s="19" t="s">
        <v>836</v>
      </c>
      <c r="K25" s="370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333" customFormat="1" ht="33" customHeight="1">
      <c r="A26" s="335" t="s">
        <v>675</v>
      </c>
      <c r="B26" s="335" t="s">
        <v>676</v>
      </c>
      <c r="C26" s="368" t="s">
        <v>38</v>
      </c>
      <c r="D26" s="19">
        <v>1</v>
      </c>
      <c r="E26" s="19" t="s">
        <v>759</v>
      </c>
      <c r="F26" s="19"/>
      <c r="G26" s="19"/>
      <c r="H26" s="19" t="s">
        <v>851</v>
      </c>
      <c r="I26" s="19"/>
      <c r="J26" s="19"/>
      <c r="K26" s="19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30.75" customHeight="1">
      <c r="A27" s="363" t="s">
        <v>64</v>
      </c>
      <c r="B27" s="363" t="s">
        <v>65</v>
      </c>
      <c r="C27" s="319" t="s">
        <v>38</v>
      </c>
      <c r="D27" s="34">
        <v>3</v>
      </c>
      <c r="E27" s="29" t="s">
        <v>56</v>
      </c>
      <c r="F27" s="34" t="s">
        <v>19</v>
      </c>
      <c r="G27" s="34"/>
      <c r="H27" s="34"/>
      <c r="I27" s="34" t="s">
        <v>19</v>
      </c>
      <c r="J27" s="34"/>
      <c r="K27" s="34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</row>
    <row r="28" spans="1:26" s="333" customFormat="1" ht="32.25" customHeight="1">
      <c r="A28" s="335" t="s">
        <v>677</v>
      </c>
      <c r="B28" s="335" t="s">
        <v>678</v>
      </c>
      <c r="C28" s="368" t="s">
        <v>142</v>
      </c>
      <c r="D28" s="19">
        <v>3</v>
      </c>
      <c r="E28" s="18" t="s">
        <v>880</v>
      </c>
      <c r="F28" s="19" t="s">
        <v>833</v>
      </c>
      <c r="G28" s="19"/>
      <c r="H28" s="19"/>
      <c r="I28" s="19" t="s">
        <v>833</v>
      </c>
      <c r="J28" s="19"/>
      <c r="K28" s="19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333" customFormat="1" ht="32.25" customHeight="1">
      <c r="A29" s="335" t="s">
        <v>679</v>
      </c>
      <c r="B29" s="335" t="s">
        <v>680</v>
      </c>
      <c r="C29" s="371" t="s">
        <v>761</v>
      </c>
      <c r="D29" s="19">
        <v>3</v>
      </c>
      <c r="E29" s="18" t="s">
        <v>15</v>
      </c>
      <c r="F29" s="19"/>
      <c r="G29" s="19"/>
      <c r="H29" s="19" t="s">
        <v>19</v>
      </c>
      <c r="I29" s="19"/>
      <c r="J29" s="19"/>
      <c r="K29" s="19" t="s">
        <v>19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41.25" customHeight="1">
      <c r="A30" s="25" t="s">
        <v>36</v>
      </c>
      <c r="B30" s="23"/>
      <c r="C30" s="24"/>
      <c r="D30" s="24">
        <v>17</v>
      </c>
      <c r="E30" s="372"/>
      <c r="F30" s="26"/>
      <c r="G30" s="26"/>
      <c r="H30" s="26"/>
      <c r="I30" s="26"/>
      <c r="J30" s="26"/>
      <c r="K30" s="26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s="287" customFormat="1" ht="40.5" customHeight="1">
      <c r="A31" s="323">
        <v>4</v>
      </c>
      <c r="B31" s="321" t="s">
        <v>144</v>
      </c>
      <c r="C31" s="324">
        <v>43</v>
      </c>
      <c r="D31" s="325"/>
      <c r="E31" s="326"/>
      <c r="F31" s="327"/>
      <c r="G31" s="327"/>
      <c r="H31" s="327"/>
      <c r="I31" s="327"/>
      <c r="J31" s="327"/>
      <c r="K31" s="327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</row>
    <row r="32" spans="1:26" s="333" customFormat="1" ht="33.75" customHeight="1">
      <c r="A32" s="335" t="s">
        <v>681</v>
      </c>
      <c r="B32" s="335" t="s">
        <v>682</v>
      </c>
      <c r="C32" s="368" t="s">
        <v>46</v>
      </c>
      <c r="D32" s="19">
        <v>3</v>
      </c>
      <c r="E32" s="19" t="s">
        <v>755</v>
      </c>
      <c r="F32" s="19"/>
      <c r="G32" s="19" t="s">
        <v>817</v>
      </c>
      <c r="H32" s="19"/>
      <c r="I32" s="19"/>
      <c r="J32" s="19" t="s">
        <v>817</v>
      </c>
      <c r="K32" s="370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s="333" customFormat="1" ht="33.75" customHeight="1">
      <c r="A33" s="335" t="s">
        <v>683</v>
      </c>
      <c r="B33" s="335" t="s">
        <v>684</v>
      </c>
      <c r="C33" s="368" t="s">
        <v>46</v>
      </c>
      <c r="D33" s="19">
        <v>1</v>
      </c>
      <c r="E33" s="19" t="s">
        <v>755</v>
      </c>
      <c r="F33" s="19"/>
      <c r="G33" s="19"/>
      <c r="H33" s="19" t="s">
        <v>842</v>
      </c>
      <c r="I33" s="19"/>
      <c r="J33" s="19"/>
      <c r="K33" s="19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s="333" customFormat="1" ht="33.75" customHeight="1">
      <c r="A34" s="335" t="s">
        <v>685</v>
      </c>
      <c r="B34" s="335" t="s">
        <v>686</v>
      </c>
      <c r="C34" s="368" t="s">
        <v>20</v>
      </c>
      <c r="D34" s="19">
        <v>3</v>
      </c>
      <c r="E34" s="19" t="s">
        <v>374</v>
      </c>
      <c r="F34" s="19" t="s">
        <v>830</v>
      </c>
      <c r="G34" s="370"/>
      <c r="H34" s="19"/>
      <c r="I34" s="19" t="s">
        <v>830</v>
      </c>
      <c r="J34" s="19"/>
      <c r="K34" s="19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s="333" customFormat="1" ht="33.75" customHeight="1">
      <c r="A35" s="335" t="s">
        <v>687</v>
      </c>
      <c r="B35" s="335" t="s">
        <v>878</v>
      </c>
      <c r="C35" s="368" t="s">
        <v>20</v>
      </c>
      <c r="D35" s="19">
        <v>1</v>
      </c>
      <c r="E35" s="19" t="s">
        <v>374</v>
      </c>
      <c r="F35" s="19"/>
      <c r="G35" s="19"/>
      <c r="H35" s="19"/>
      <c r="I35" s="19"/>
      <c r="J35" s="19" t="s">
        <v>845</v>
      </c>
      <c r="K35" s="19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s="333" customFormat="1" ht="33.75" customHeight="1">
      <c r="A36" s="335" t="s">
        <v>689</v>
      </c>
      <c r="B36" s="335" t="s">
        <v>690</v>
      </c>
      <c r="C36" s="368" t="s">
        <v>20</v>
      </c>
      <c r="D36" s="19">
        <v>3</v>
      </c>
      <c r="E36" s="19" t="s">
        <v>373</v>
      </c>
      <c r="F36" s="19"/>
      <c r="G36" s="19" t="s">
        <v>834</v>
      </c>
      <c r="H36" s="19"/>
      <c r="I36" s="19"/>
      <c r="J36" s="19" t="s">
        <v>834</v>
      </c>
      <c r="K36" s="19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s="333" customFormat="1" ht="33.75" customHeight="1">
      <c r="A37" s="335" t="s">
        <v>813</v>
      </c>
      <c r="B37" s="335" t="s">
        <v>691</v>
      </c>
      <c r="C37" s="368" t="s">
        <v>20</v>
      </c>
      <c r="D37" s="19">
        <v>2</v>
      </c>
      <c r="E37" s="246" t="s">
        <v>288</v>
      </c>
      <c r="F37" s="19" t="s">
        <v>834</v>
      </c>
      <c r="G37" s="19"/>
      <c r="H37" s="19"/>
      <c r="I37" s="19" t="s">
        <v>834</v>
      </c>
      <c r="J37" s="19"/>
      <c r="K37" s="19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s="333" customFormat="1" ht="33.75" customHeight="1">
      <c r="A38" s="335" t="s">
        <v>814</v>
      </c>
      <c r="B38" s="335" t="s">
        <v>692</v>
      </c>
      <c r="C38" s="368" t="s">
        <v>20</v>
      </c>
      <c r="D38" s="19">
        <v>1</v>
      </c>
      <c r="E38" s="246" t="s">
        <v>288</v>
      </c>
      <c r="F38" s="370"/>
      <c r="G38" s="19"/>
      <c r="H38" s="336" t="s">
        <v>852</v>
      </c>
      <c r="I38" s="370"/>
      <c r="J38" s="19"/>
      <c r="K38" s="19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s="333" customFormat="1" ht="33.75" customHeight="1">
      <c r="A39" s="335" t="s">
        <v>58</v>
      </c>
      <c r="B39" s="335" t="s">
        <v>59</v>
      </c>
      <c r="C39" s="368" t="s">
        <v>20</v>
      </c>
      <c r="D39" s="19">
        <v>3</v>
      </c>
      <c r="E39" s="18" t="s">
        <v>60</v>
      </c>
      <c r="F39" s="370"/>
      <c r="G39" s="19" t="s">
        <v>826</v>
      </c>
      <c r="H39" s="19"/>
      <c r="I39" s="19"/>
      <c r="J39" s="19" t="s">
        <v>826</v>
      </c>
      <c r="K39" s="19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33.75" customHeight="1">
      <c r="A40" s="25" t="s">
        <v>36</v>
      </c>
      <c r="B40" s="23"/>
      <c r="C40" s="24"/>
      <c r="D40" s="24">
        <v>17</v>
      </c>
      <c r="E40" s="40"/>
      <c r="F40" s="27"/>
      <c r="G40" s="27"/>
      <c r="H40" s="27"/>
      <c r="I40" s="27"/>
      <c r="J40" s="27"/>
      <c r="K40" s="27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s="287" customFormat="1" ht="33.75" customHeight="1">
      <c r="A41" s="289"/>
      <c r="B41" s="288" t="s">
        <v>775</v>
      </c>
      <c r="C41" s="290"/>
      <c r="D41" s="290"/>
      <c r="E41" s="291"/>
      <c r="F41" s="292"/>
      <c r="G41" s="292"/>
      <c r="H41" s="292"/>
      <c r="I41" s="292"/>
      <c r="J41" s="292"/>
      <c r="K41" s="292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</row>
    <row r="42" spans="1:26" s="333" customFormat="1" ht="34.5" customHeight="1">
      <c r="A42" s="248"/>
      <c r="B42" s="249" t="s">
        <v>693</v>
      </c>
      <c r="C42" s="246" t="s">
        <v>38</v>
      </c>
      <c r="D42" s="246">
        <v>0</v>
      </c>
      <c r="E42" s="247" t="s">
        <v>694</v>
      </c>
      <c r="F42" s="247"/>
      <c r="G42" s="247"/>
      <c r="H42" s="247"/>
      <c r="I42" s="247"/>
      <c r="J42" s="247"/>
      <c r="K42" s="345" t="s">
        <v>773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.75" customHeight="1">
      <c r="A43" s="36"/>
      <c r="B43" s="37"/>
      <c r="C43" s="244"/>
      <c r="D43" s="38"/>
      <c r="E43" s="38"/>
      <c r="F43" s="38"/>
      <c r="G43" s="38"/>
      <c r="H43" s="38"/>
      <c r="I43" s="38"/>
      <c r="J43" s="38"/>
      <c r="K43" s="38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>
      <c r="A44" s="36"/>
      <c r="B44" s="37"/>
      <c r="C44" s="244"/>
      <c r="D44" s="38"/>
      <c r="E44" s="38"/>
      <c r="F44" s="38"/>
      <c r="G44" s="38"/>
      <c r="H44" s="38"/>
      <c r="I44" s="38"/>
      <c r="J44" s="38"/>
      <c r="K44" s="38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>
      <c r="A45" s="36"/>
      <c r="B45" s="37"/>
      <c r="C45" s="244"/>
      <c r="D45" s="38"/>
      <c r="E45" s="38"/>
      <c r="F45" s="38"/>
      <c r="G45" s="38"/>
      <c r="H45" s="38"/>
      <c r="I45" s="38"/>
      <c r="J45" s="38"/>
      <c r="K45" s="38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>
      <c r="A46" s="36"/>
      <c r="B46" s="37"/>
      <c r="C46" s="244"/>
      <c r="D46" s="38"/>
      <c r="E46" s="38"/>
      <c r="F46" s="38"/>
      <c r="G46" s="38"/>
      <c r="H46" s="38"/>
      <c r="I46" s="38"/>
      <c r="J46" s="38"/>
      <c r="K46" s="38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>
      <c r="A47" s="36"/>
      <c r="B47" s="37"/>
      <c r="C47" s="244"/>
      <c r="D47" s="38"/>
      <c r="E47" s="38"/>
      <c r="F47" s="38"/>
      <c r="G47" s="38"/>
      <c r="H47" s="38"/>
      <c r="I47" s="38"/>
      <c r="J47" s="38"/>
      <c r="K47" s="38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>
      <c r="A48" s="36"/>
      <c r="B48" s="37"/>
      <c r="C48" s="244"/>
      <c r="D48" s="38"/>
      <c r="E48" s="38"/>
      <c r="F48" s="38"/>
      <c r="G48" s="38"/>
      <c r="H48" s="38"/>
      <c r="I48" s="38"/>
      <c r="J48" s="38"/>
      <c r="K48" s="38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>
      <c r="A49" s="36"/>
      <c r="B49" s="37"/>
      <c r="C49" s="244"/>
      <c r="D49" s="38"/>
      <c r="E49" s="38"/>
      <c r="F49" s="38"/>
      <c r="G49" s="38"/>
      <c r="H49" s="38"/>
      <c r="I49" s="38"/>
      <c r="J49" s="38"/>
      <c r="K49" s="38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>
      <c r="A50" s="36"/>
      <c r="B50" s="37"/>
      <c r="C50" s="244"/>
      <c r="D50" s="38"/>
      <c r="E50" s="38"/>
      <c r="F50" s="38"/>
      <c r="G50" s="38"/>
      <c r="H50" s="38"/>
      <c r="I50" s="38"/>
      <c r="J50" s="38"/>
      <c r="K50" s="38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>
      <c r="A51" s="36"/>
      <c r="B51" s="37"/>
      <c r="C51" s="244"/>
      <c r="D51" s="38"/>
      <c r="E51" s="38"/>
      <c r="F51" s="38"/>
      <c r="G51" s="38"/>
      <c r="H51" s="38"/>
      <c r="I51" s="38"/>
      <c r="J51" s="38"/>
      <c r="K51" s="38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>
      <c r="A52" s="36"/>
      <c r="B52" s="37"/>
      <c r="C52" s="244"/>
      <c r="D52" s="38"/>
      <c r="E52" s="38"/>
      <c r="F52" s="38"/>
      <c r="G52" s="38"/>
      <c r="H52" s="38"/>
      <c r="I52" s="38"/>
      <c r="J52" s="38"/>
      <c r="K52" s="38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>
      <c r="A53" s="36"/>
      <c r="B53" s="37"/>
      <c r="C53" s="244"/>
      <c r="D53" s="38"/>
      <c r="E53" s="38"/>
      <c r="F53" s="38"/>
      <c r="G53" s="38"/>
      <c r="H53" s="38"/>
      <c r="I53" s="38"/>
      <c r="J53" s="38"/>
      <c r="K53" s="38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>
      <c r="A54" s="36"/>
      <c r="B54" s="37"/>
      <c r="C54" s="244"/>
      <c r="D54" s="38"/>
      <c r="E54" s="38"/>
      <c r="F54" s="38"/>
      <c r="G54" s="38"/>
      <c r="H54" s="38"/>
      <c r="I54" s="38"/>
      <c r="J54" s="38"/>
      <c r="K54" s="38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>
      <c r="A55" s="36"/>
      <c r="B55" s="37"/>
      <c r="C55" s="244"/>
      <c r="D55" s="38"/>
      <c r="E55" s="38"/>
      <c r="F55" s="38"/>
      <c r="G55" s="38"/>
      <c r="H55" s="38"/>
      <c r="I55" s="38"/>
      <c r="J55" s="38"/>
      <c r="K55" s="38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>
      <c r="A56" s="36"/>
      <c r="B56" s="37"/>
      <c r="C56" s="244"/>
      <c r="D56" s="38"/>
      <c r="E56" s="38"/>
      <c r="F56" s="38"/>
      <c r="G56" s="38"/>
      <c r="H56" s="38"/>
      <c r="I56" s="38"/>
      <c r="J56" s="38"/>
      <c r="K56" s="38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>
      <c r="A57" s="36"/>
      <c r="B57" s="37"/>
      <c r="C57" s="244"/>
      <c r="D57" s="38"/>
      <c r="E57" s="38"/>
      <c r="F57" s="38"/>
      <c r="G57" s="38"/>
      <c r="H57" s="38"/>
      <c r="I57" s="38"/>
      <c r="J57" s="38"/>
      <c r="K57" s="38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>
      <c r="A58" s="36"/>
      <c r="B58" s="37"/>
      <c r="C58" s="244"/>
      <c r="D58" s="38"/>
      <c r="E58" s="38"/>
      <c r="F58" s="38"/>
      <c r="G58" s="38"/>
      <c r="H58" s="38"/>
      <c r="I58" s="38"/>
      <c r="J58" s="38"/>
      <c r="K58" s="38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>
      <c r="A59" s="36"/>
      <c r="B59" s="37"/>
      <c r="C59" s="244"/>
      <c r="D59" s="38"/>
      <c r="E59" s="38"/>
      <c r="F59" s="38"/>
      <c r="G59" s="38"/>
      <c r="H59" s="38"/>
      <c r="I59" s="38"/>
      <c r="J59" s="38"/>
      <c r="K59" s="38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>
      <c r="A60" s="36"/>
      <c r="B60" s="37"/>
      <c r="C60" s="244"/>
      <c r="D60" s="38"/>
      <c r="E60" s="38"/>
      <c r="F60" s="38"/>
      <c r="G60" s="38"/>
      <c r="H60" s="38"/>
      <c r="I60" s="38"/>
      <c r="J60" s="38"/>
      <c r="K60" s="38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>
      <c r="A61" s="36"/>
      <c r="B61" s="37"/>
      <c r="C61" s="244"/>
      <c r="D61" s="38"/>
      <c r="E61" s="38"/>
      <c r="F61" s="38"/>
      <c r="G61" s="38"/>
      <c r="H61" s="38"/>
      <c r="I61" s="38"/>
      <c r="J61" s="38"/>
      <c r="K61" s="38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>
      <c r="A62" s="36"/>
      <c r="B62" s="37"/>
      <c r="C62" s="244"/>
      <c r="D62" s="38"/>
      <c r="E62" s="38"/>
      <c r="F62" s="38"/>
      <c r="G62" s="38"/>
      <c r="H62" s="38"/>
      <c r="I62" s="38"/>
      <c r="J62" s="38"/>
      <c r="K62" s="38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>
      <c r="A63" s="36"/>
      <c r="B63" s="37"/>
      <c r="C63" s="244"/>
      <c r="D63" s="38"/>
      <c r="E63" s="38"/>
      <c r="F63" s="38"/>
      <c r="G63" s="38"/>
      <c r="H63" s="38"/>
      <c r="I63" s="38"/>
      <c r="J63" s="38"/>
      <c r="K63" s="38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>
      <c r="A64" s="36"/>
      <c r="B64" s="37"/>
      <c r="C64" s="244"/>
      <c r="D64" s="38"/>
      <c r="E64" s="38"/>
      <c r="F64" s="38"/>
      <c r="G64" s="38"/>
      <c r="H64" s="38"/>
      <c r="I64" s="38"/>
      <c r="J64" s="38"/>
      <c r="K64" s="38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>
      <c r="A65" s="36"/>
      <c r="B65" s="37"/>
      <c r="C65" s="244"/>
      <c r="D65" s="38"/>
      <c r="E65" s="38"/>
      <c r="F65" s="38"/>
      <c r="G65" s="38"/>
      <c r="H65" s="38"/>
      <c r="I65" s="38"/>
      <c r="J65" s="38"/>
      <c r="K65" s="38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>
      <c r="A66" s="36"/>
      <c r="B66" s="37"/>
      <c r="C66" s="244"/>
      <c r="D66" s="38"/>
      <c r="E66" s="38"/>
      <c r="F66" s="38"/>
      <c r="G66" s="38"/>
      <c r="H66" s="38"/>
      <c r="I66" s="38"/>
      <c r="J66" s="38"/>
      <c r="K66" s="38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>
      <c r="A67" s="36"/>
      <c r="B67" s="37"/>
      <c r="C67" s="244"/>
      <c r="D67" s="38"/>
      <c r="E67" s="38"/>
      <c r="F67" s="38"/>
      <c r="G67" s="38"/>
      <c r="H67" s="38"/>
      <c r="I67" s="38"/>
      <c r="J67" s="38"/>
      <c r="K67" s="38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>
      <c r="A68" s="36"/>
      <c r="B68" s="37"/>
      <c r="C68" s="244"/>
      <c r="D68" s="38"/>
      <c r="E68" s="38"/>
      <c r="F68" s="38"/>
      <c r="G68" s="38"/>
      <c r="H68" s="38"/>
      <c r="I68" s="38"/>
      <c r="J68" s="38"/>
      <c r="K68" s="38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>
      <c r="A69" s="36"/>
      <c r="B69" s="37"/>
      <c r="C69" s="244"/>
      <c r="D69" s="38"/>
      <c r="E69" s="38"/>
      <c r="F69" s="38"/>
      <c r="G69" s="38"/>
      <c r="H69" s="38"/>
      <c r="I69" s="38"/>
      <c r="J69" s="38"/>
      <c r="K69" s="38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>
      <c r="A70" s="36"/>
      <c r="B70" s="37"/>
      <c r="C70" s="244"/>
      <c r="D70" s="38"/>
      <c r="E70" s="38"/>
      <c r="F70" s="38"/>
      <c r="G70" s="38"/>
      <c r="H70" s="38"/>
      <c r="I70" s="38"/>
      <c r="J70" s="38"/>
      <c r="K70" s="38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>
      <c r="A71" s="36"/>
      <c r="B71" s="37"/>
      <c r="C71" s="244"/>
      <c r="D71" s="38"/>
      <c r="E71" s="38"/>
      <c r="F71" s="38"/>
      <c r="G71" s="38"/>
      <c r="H71" s="38"/>
      <c r="I71" s="38"/>
      <c r="J71" s="38"/>
      <c r="K71" s="38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>
      <c r="A72" s="36"/>
      <c r="B72" s="37"/>
      <c r="C72" s="244"/>
      <c r="D72" s="38"/>
      <c r="E72" s="38"/>
      <c r="F72" s="38"/>
      <c r="G72" s="38"/>
      <c r="H72" s="38"/>
      <c r="I72" s="38"/>
      <c r="J72" s="38"/>
      <c r="K72" s="38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>
      <c r="A73" s="36"/>
      <c r="B73" s="37"/>
      <c r="C73" s="244"/>
      <c r="D73" s="38"/>
      <c r="E73" s="38"/>
      <c r="F73" s="38"/>
      <c r="G73" s="38"/>
      <c r="H73" s="38"/>
      <c r="I73" s="38"/>
      <c r="J73" s="38"/>
      <c r="K73" s="38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>
      <c r="A74" s="36"/>
      <c r="B74" s="37"/>
      <c r="C74" s="244"/>
      <c r="D74" s="38"/>
      <c r="E74" s="38"/>
      <c r="F74" s="38"/>
      <c r="G74" s="38"/>
      <c r="H74" s="38"/>
      <c r="I74" s="38"/>
      <c r="J74" s="38"/>
      <c r="K74" s="38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>
      <c r="A75" s="36"/>
      <c r="B75" s="37"/>
      <c r="C75" s="244"/>
      <c r="D75" s="38"/>
      <c r="E75" s="38"/>
      <c r="F75" s="38"/>
      <c r="G75" s="38"/>
      <c r="H75" s="38"/>
      <c r="I75" s="38"/>
      <c r="J75" s="38"/>
      <c r="K75" s="38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>
      <c r="A76" s="36"/>
      <c r="B76" s="37"/>
      <c r="C76" s="244"/>
      <c r="D76" s="38"/>
      <c r="E76" s="38"/>
      <c r="F76" s="38"/>
      <c r="G76" s="38"/>
      <c r="H76" s="38"/>
      <c r="I76" s="38"/>
      <c r="J76" s="38"/>
      <c r="K76" s="38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>
      <c r="A77" s="36"/>
      <c r="B77" s="37"/>
      <c r="C77" s="244"/>
      <c r="D77" s="38"/>
      <c r="E77" s="38"/>
      <c r="F77" s="38"/>
      <c r="G77" s="38"/>
      <c r="H77" s="38"/>
      <c r="I77" s="38"/>
      <c r="J77" s="38"/>
      <c r="K77" s="38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>
      <c r="A78" s="36"/>
      <c r="B78" s="37"/>
      <c r="C78" s="244"/>
      <c r="D78" s="38"/>
      <c r="E78" s="38"/>
      <c r="F78" s="38"/>
      <c r="G78" s="38"/>
      <c r="H78" s="38"/>
      <c r="I78" s="38"/>
      <c r="J78" s="38"/>
      <c r="K78" s="38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>
      <c r="A79" s="36"/>
      <c r="B79" s="37"/>
      <c r="C79" s="244"/>
      <c r="D79" s="38"/>
      <c r="E79" s="38"/>
      <c r="F79" s="38"/>
      <c r="G79" s="38"/>
      <c r="H79" s="38"/>
      <c r="I79" s="38"/>
      <c r="J79" s="38"/>
      <c r="K79" s="38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>
      <c r="A80" s="36"/>
      <c r="B80" s="37"/>
      <c r="C80" s="244"/>
      <c r="D80" s="38"/>
      <c r="E80" s="38"/>
      <c r="F80" s="38"/>
      <c r="G80" s="38"/>
      <c r="H80" s="38"/>
      <c r="I80" s="38"/>
      <c r="J80" s="38"/>
      <c r="K80" s="38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>
      <c r="A81" s="36"/>
      <c r="B81" s="37"/>
      <c r="C81" s="244"/>
      <c r="D81" s="38"/>
      <c r="E81" s="38"/>
      <c r="F81" s="38"/>
      <c r="G81" s="38"/>
      <c r="H81" s="38"/>
      <c r="I81" s="38"/>
      <c r="J81" s="38"/>
      <c r="K81" s="38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>
      <c r="A82" s="36"/>
      <c r="B82" s="37"/>
      <c r="C82" s="244"/>
      <c r="D82" s="38"/>
      <c r="E82" s="38"/>
      <c r="F82" s="38"/>
      <c r="G82" s="38"/>
      <c r="H82" s="38"/>
      <c r="I82" s="38"/>
      <c r="J82" s="38"/>
      <c r="K82" s="38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>
      <c r="A83" s="36"/>
      <c r="B83" s="37"/>
      <c r="C83" s="244"/>
      <c r="D83" s="38"/>
      <c r="E83" s="38"/>
      <c r="F83" s="38"/>
      <c r="G83" s="38"/>
      <c r="H83" s="38"/>
      <c r="I83" s="38"/>
      <c r="J83" s="38"/>
      <c r="K83" s="38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>
      <c r="A84" s="36"/>
      <c r="B84" s="37"/>
      <c r="C84" s="244"/>
      <c r="D84" s="38"/>
      <c r="E84" s="38"/>
      <c r="F84" s="38"/>
      <c r="G84" s="38"/>
      <c r="H84" s="38"/>
      <c r="I84" s="38"/>
      <c r="J84" s="38"/>
      <c r="K84" s="38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>
      <c r="A85" s="36"/>
      <c r="B85" s="37"/>
      <c r="C85" s="244"/>
      <c r="D85" s="38"/>
      <c r="E85" s="38"/>
      <c r="F85" s="38"/>
      <c r="G85" s="38"/>
      <c r="H85" s="38"/>
      <c r="I85" s="38"/>
      <c r="J85" s="38"/>
      <c r="K85" s="38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>
      <c r="A86" s="36"/>
      <c r="B86" s="37"/>
      <c r="C86" s="244"/>
      <c r="D86" s="38"/>
      <c r="E86" s="38"/>
      <c r="F86" s="38"/>
      <c r="G86" s="38"/>
      <c r="H86" s="38"/>
      <c r="I86" s="38"/>
      <c r="J86" s="38"/>
      <c r="K86" s="38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>
      <c r="A87" s="36"/>
      <c r="B87" s="37"/>
      <c r="C87" s="244"/>
      <c r="D87" s="38"/>
      <c r="E87" s="38"/>
      <c r="F87" s="38"/>
      <c r="G87" s="38"/>
      <c r="H87" s="38"/>
      <c r="I87" s="38"/>
      <c r="J87" s="38"/>
      <c r="K87" s="38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>
      <c r="A88" s="36"/>
      <c r="B88" s="37"/>
      <c r="C88" s="244"/>
      <c r="D88" s="38"/>
      <c r="E88" s="38"/>
      <c r="F88" s="38"/>
      <c r="G88" s="38"/>
      <c r="H88" s="38"/>
      <c r="I88" s="38"/>
      <c r="J88" s="38"/>
      <c r="K88" s="38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>
      <c r="A89" s="36"/>
      <c r="B89" s="37"/>
      <c r="C89" s="244"/>
      <c r="D89" s="38"/>
      <c r="E89" s="38"/>
      <c r="F89" s="38"/>
      <c r="G89" s="38"/>
      <c r="H89" s="38"/>
      <c r="I89" s="38"/>
      <c r="J89" s="38"/>
      <c r="K89" s="38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>
      <c r="A90" s="36"/>
      <c r="B90" s="37"/>
      <c r="C90" s="244"/>
      <c r="D90" s="38"/>
      <c r="E90" s="38"/>
      <c r="F90" s="38"/>
      <c r="G90" s="38"/>
      <c r="H90" s="38"/>
      <c r="I90" s="38"/>
      <c r="J90" s="38"/>
      <c r="K90" s="38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>
      <c r="A91" s="36"/>
      <c r="B91" s="37"/>
      <c r="C91" s="244"/>
      <c r="D91" s="38"/>
      <c r="E91" s="38"/>
      <c r="F91" s="38"/>
      <c r="G91" s="38"/>
      <c r="H91" s="38"/>
      <c r="I91" s="38"/>
      <c r="J91" s="38"/>
      <c r="K91" s="38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>
      <c r="A92" s="36"/>
      <c r="B92" s="37"/>
      <c r="C92" s="244"/>
      <c r="D92" s="38"/>
      <c r="E92" s="38"/>
      <c r="F92" s="38"/>
      <c r="G92" s="38"/>
      <c r="H92" s="38"/>
      <c r="I92" s="38"/>
      <c r="J92" s="38"/>
      <c r="K92" s="38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>
      <c r="A93" s="36"/>
      <c r="B93" s="37"/>
      <c r="C93" s="244"/>
      <c r="D93" s="38"/>
      <c r="E93" s="38"/>
      <c r="F93" s="38"/>
      <c r="G93" s="38"/>
      <c r="H93" s="38"/>
      <c r="I93" s="38"/>
      <c r="J93" s="38"/>
      <c r="K93" s="38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>
      <c r="A94" s="36"/>
      <c r="B94" s="37"/>
      <c r="C94" s="244"/>
      <c r="D94" s="38"/>
      <c r="E94" s="38"/>
      <c r="F94" s="38"/>
      <c r="G94" s="38"/>
      <c r="H94" s="38"/>
      <c r="I94" s="38"/>
      <c r="J94" s="38"/>
      <c r="K94" s="38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>
      <c r="A95" s="36"/>
      <c r="B95" s="37"/>
      <c r="C95" s="244"/>
      <c r="D95" s="38"/>
      <c r="E95" s="38"/>
      <c r="F95" s="38"/>
      <c r="G95" s="38"/>
      <c r="H95" s="38"/>
      <c r="I95" s="38"/>
      <c r="J95" s="38"/>
      <c r="K95" s="38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>
      <c r="A96" s="36"/>
      <c r="B96" s="37"/>
      <c r="C96" s="244"/>
      <c r="D96" s="38"/>
      <c r="E96" s="38"/>
      <c r="F96" s="38"/>
      <c r="G96" s="38"/>
      <c r="H96" s="38"/>
      <c r="I96" s="38"/>
      <c r="J96" s="38"/>
      <c r="K96" s="38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>
      <c r="A97" s="36"/>
      <c r="B97" s="37"/>
      <c r="C97" s="244"/>
      <c r="D97" s="38"/>
      <c r="E97" s="38"/>
      <c r="F97" s="38"/>
      <c r="G97" s="38"/>
      <c r="H97" s="38"/>
      <c r="I97" s="38"/>
      <c r="J97" s="38"/>
      <c r="K97" s="38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>
      <c r="A98" s="36"/>
      <c r="B98" s="37"/>
      <c r="C98" s="244"/>
      <c r="D98" s="38"/>
      <c r="E98" s="38"/>
      <c r="F98" s="38"/>
      <c r="G98" s="38"/>
      <c r="H98" s="38"/>
      <c r="I98" s="38"/>
      <c r="J98" s="38"/>
      <c r="K98" s="38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>
      <c r="A99" s="36"/>
      <c r="B99" s="37"/>
      <c r="C99" s="244"/>
      <c r="D99" s="38"/>
      <c r="E99" s="38"/>
      <c r="F99" s="38"/>
      <c r="G99" s="38"/>
      <c r="H99" s="38"/>
      <c r="I99" s="38"/>
      <c r="J99" s="38"/>
      <c r="K99" s="38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>
      <c r="A100" s="36"/>
      <c r="B100" s="37"/>
      <c r="C100" s="244"/>
      <c r="D100" s="38"/>
      <c r="E100" s="38"/>
      <c r="F100" s="38"/>
      <c r="G100" s="38"/>
      <c r="H100" s="38"/>
      <c r="I100" s="38"/>
      <c r="J100" s="38"/>
      <c r="K100" s="38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>
      <c r="A101" s="36"/>
      <c r="B101" s="37"/>
      <c r="C101" s="244"/>
      <c r="D101" s="38"/>
      <c r="E101" s="38"/>
      <c r="F101" s="38"/>
      <c r="G101" s="38"/>
      <c r="H101" s="38"/>
      <c r="I101" s="38"/>
      <c r="J101" s="38"/>
      <c r="K101" s="38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>
      <c r="A102" s="36"/>
      <c r="B102" s="37"/>
      <c r="C102" s="244"/>
      <c r="D102" s="38"/>
      <c r="E102" s="38"/>
      <c r="F102" s="38"/>
      <c r="G102" s="38"/>
      <c r="H102" s="38"/>
      <c r="I102" s="38"/>
      <c r="J102" s="38"/>
      <c r="K102" s="38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>
      <c r="A103" s="36"/>
      <c r="B103" s="37"/>
      <c r="C103" s="244"/>
      <c r="D103" s="38"/>
      <c r="E103" s="38"/>
      <c r="F103" s="38"/>
      <c r="G103" s="38"/>
      <c r="H103" s="38"/>
      <c r="I103" s="38"/>
      <c r="J103" s="38"/>
      <c r="K103" s="38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>
      <c r="A104" s="36"/>
      <c r="B104" s="37"/>
      <c r="C104" s="244"/>
      <c r="D104" s="38"/>
      <c r="E104" s="38"/>
      <c r="F104" s="38"/>
      <c r="G104" s="38"/>
      <c r="H104" s="38"/>
      <c r="I104" s="38"/>
      <c r="J104" s="38"/>
      <c r="K104" s="38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>
      <c r="A105" s="36"/>
      <c r="B105" s="37"/>
      <c r="C105" s="244"/>
      <c r="D105" s="38"/>
      <c r="E105" s="38"/>
      <c r="F105" s="38"/>
      <c r="G105" s="38"/>
      <c r="H105" s="38"/>
      <c r="I105" s="38"/>
      <c r="J105" s="38"/>
      <c r="K105" s="38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>
      <c r="A106" s="36"/>
      <c r="B106" s="37"/>
      <c r="C106" s="244"/>
      <c r="D106" s="38"/>
      <c r="E106" s="38"/>
      <c r="F106" s="38"/>
      <c r="G106" s="38"/>
      <c r="H106" s="38"/>
      <c r="I106" s="38"/>
      <c r="J106" s="38"/>
      <c r="K106" s="38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>
      <c r="A107" s="36"/>
      <c r="B107" s="37"/>
      <c r="C107" s="244"/>
      <c r="D107" s="38"/>
      <c r="E107" s="38"/>
      <c r="F107" s="38"/>
      <c r="G107" s="38"/>
      <c r="H107" s="38"/>
      <c r="I107" s="38"/>
      <c r="J107" s="38"/>
      <c r="K107" s="38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>
      <c r="A108" s="36"/>
      <c r="B108" s="37"/>
      <c r="C108" s="244"/>
      <c r="D108" s="38"/>
      <c r="E108" s="38"/>
      <c r="F108" s="38"/>
      <c r="G108" s="38"/>
      <c r="H108" s="38"/>
      <c r="I108" s="38"/>
      <c r="J108" s="38"/>
      <c r="K108" s="38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>
      <c r="A109" s="36"/>
      <c r="B109" s="37"/>
      <c r="C109" s="244"/>
      <c r="D109" s="38"/>
      <c r="E109" s="38"/>
      <c r="F109" s="38"/>
      <c r="G109" s="38"/>
      <c r="H109" s="38"/>
      <c r="I109" s="38"/>
      <c r="J109" s="38"/>
      <c r="K109" s="38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>
      <c r="A110" s="36"/>
      <c r="B110" s="37"/>
      <c r="C110" s="244"/>
      <c r="D110" s="38"/>
      <c r="E110" s="38"/>
      <c r="F110" s="38"/>
      <c r="G110" s="38"/>
      <c r="H110" s="38"/>
      <c r="I110" s="38"/>
      <c r="J110" s="38"/>
      <c r="K110" s="38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>
      <c r="A111" s="36"/>
      <c r="B111" s="37"/>
      <c r="C111" s="244"/>
      <c r="D111" s="38"/>
      <c r="E111" s="38"/>
      <c r="F111" s="38"/>
      <c r="G111" s="38"/>
      <c r="H111" s="38"/>
      <c r="I111" s="38"/>
      <c r="J111" s="38"/>
      <c r="K111" s="38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>
      <c r="A112" s="36"/>
      <c r="B112" s="37"/>
      <c r="C112" s="244"/>
      <c r="D112" s="38"/>
      <c r="E112" s="38"/>
      <c r="F112" s="38"/>
      <c r="G112" s="38"/>
      <c r="H112" s="38"/>
      <c r="I112" s="38"/>
      <c r="J112" s="38"/>
      <c r="K112" s="38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>
      <c r="A113" s="36"/>
      <c r="B113" s="37"/>
      <c r="C113" s="244"/>
      <c r="D113" s="38"/>
      <c r="E113" s="38"/>
      <c r="F113" s="38"/>
      <c r="G113" s="38"/>
      <c r="H113" s="38"/>
      <c r="I113" s="38"/>
      <c r="J113" s="38"/>
      <c r="K113" s="38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>
      <c r="A114" s="36"/>
      <c r="B114" s="37"/>
      <c r="C114" s="244"/>
      <c r="D114" s="38"/>
      <c r="E114" s="38"/>
      <c r="F114" s="38"/>
      <c r="G114" s="38"/>
      <c r="H114" s="38"/>
      <c r="I114" s="38"/>
      <c r="J114" s="38"/>
      <c r="K114" s="38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>
      <c r="A115" s="36"/>
      <c r="B115" s="37"/>
      <c r="C115" s="244"/>
      <c r="D115" s="38"/>
      <c r="E115" s="38"/>
      <c r="F115" s="38"/>
      <c r="G115" s="38"/>
      <c r="H115" s="38"/>
      <c r="I115" s="38"/>
      <c r="J115" s="38"/>
      <c r="K115" s="38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>
      <c r="A116" s="36"/>
      <c r="B116" s="37"/>
      <c r="C116" s="244"/>
      <c r="D116" s="38"/>
      <c r="E116" s="38"/>
      <c r="F116" s="38"/>
      <c r="G116" s="38"/>
      <c r="H116" s="38"/>
      <c r="I116" s="38"/>
      <c r="J116" s="38"/>
      <c r="K116" s="38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>
      <c r="A117" s="36"/>
      <c r="B117" s="37"/>
      <c r="C117" s="244"/>
      <c r="D117" s="38"/>
      <c r="E117" s="38"/>
      <c r="F117" s="38"/>
      <c r="G117" s="38"/>
      <c r="H117" s="38"/>
      <c r="I117" s="38"/>
      <c r="J117" s="38"/>
      <c r="K117" s="38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>
      <c r="A118" s="36"/>
      <c r="B118" s="37"/>
      <c r="C118" s="244"/>
      <c r="D118" s="38"/>
      <c r="E118" s="38"/>
      <c r="F118" s="38"/>
      <c r="G118" s="38"/>
      <c r="H118" s="38"/>
      <c r="I118" s="38"/>
      <c r="J118" s="38"/>
      <c r="K118" s="38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>
      <c r="A119" s="36"/>
      <c r="B119" s="37"/>
      <c r="C119" s="244"/>
      <c r="D119" s="38"/>
      <c r="E119" s="38"/>
      <c r="F119" s="38"/>
      <c r="G119" s="38"/>
      <c r="H119" s="38"/>
      <c r="I119" s="38"/>
      <c r="J119" s="38"/>
      <c r="K119" s="38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>
      <c r="A120" s="36"/>
      <c r="B120" s="37"/>
      <c r="C120" s="244"/>
      <c r="D120" s="38"/>
      <c r="E120" s="38"/>
      <c r="F120" s="38"/>
      <c r="G120" s="38"/>
      <c r="H120" s="38"/>
      <c r="I120" s="38"/>
      <c r="J120" s="38"/>
      <c r="K120" s="38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>
      <c r="A121" s="36"/>
      <c r="B121" s="37"/>
      <c r="C121" s="244"/>
      <c r="D121" s="38"/>
      <c r="E121" s="38"/>
      <c r="F121" s="38"/>
      <c r="G121" s="38"/>
      <c r="H121" s="38"/>
      <c r="I121" s="38"/>
      <c r="J121" s="38"/>
      <c r="K121" s="38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>
      <c r="A122" s="36"/>
      <c r="B122" s="37"/>
      <c r="C122" s="244"/>
      <c r="D122" s="38"/>
      <c r="E122" s="38"/>
      <c r="F122" s="38"/>
      <c r="G122" s="38"/>
      <c r="H122" s="38"/>
      <c r="I122" s="38"/>
      <c r="J122" s="38"/>
      <c r="K122" s="38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>
      <c r="A123" s="36"/>
      <c r="B123" s="37"/>
      <c r="C123" s="244"/>
      <c r="D123" s="38"/>
      <c r="E123" s="38"/>
      <c r="F123" s="38"/>
      <c r="G123" s="38"/>
      <c r="H123" s="38"/>
      <c r="I123" s="38"/>
      <c r="J123" s="38"/>
      <c r="K123" s="38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>
      <c r="A124" s="36"/>
      <c r="B124" s="37"/>
      <c r="C124" s="244"/>
      <c r="D124" s="38"/>
      <c r="E124" s="38"/>
      <c r="F124" s="38"/>
      <c r="G124" s="38"/>
      <c r="H124" s="38"/>
      <c r="I124" s="38"/>
      <c r="J124" s="38"/>
      <c r="K124" s="38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>
      <c r="A125" s="36"/>
      <c r="B125" s="37"/>
      <c r="C125" s="244"/>
      <c r="D125" s="38"/>
      <c r="E125" s="38"/>
      <c r="F125" s="38"/>
      <c r="G125" s="38"/>
      <c r="H125" s="38"/>
      <c r="I125" s="38"/>
      <c r="J125" s="38"/>
      <c r="K125" s="38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>
      <c r="A126" s="36"/>
      <c r="B126" s="37"/>
      <c r="C126" s="244"/>
      <c r="D126" s="38"/>
      <c r="E126" s="38"/>
      <c r="F126" s="38"/>
      <c r="G126" s="38"/>
      <c r="H126" s="38"/>
      <c r="I126" s="38"/>
      <c r="J126" s="38"/>
      <c r="K126" s="38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>
      <c r="A127" s="36"/>
      <c r="B127" s="37"/>
      <c r="C127" s="244"/>
      <c r="D127" s="38"/>
      <c r="E127" s="38"/>
      <c r="F127" s="38"/>
      <c r="G127" s="38"/>
      <c r="H127" s="38"/>
      <c r="I127" s="38"/>
      <c r="J127" s="38"/>
      <c r="K127" s="38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>
      <c r="A128" s="36"/>
      <c r="B128" s="37"/>
      <c r="C128" s="244"/>
      <c r="D128" s="38"/>
      <c r="E128" s="38"/>
      <c r="F128" s="38"/>
      <c r="G128" s="38"/>
      <c r="H128" s="38"/>
      <c r="I128" s="38"/>
      <c r="J128" s="38"/>
      <c r="K128" s="38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>
      <c r="A129" s="36"/>
      <c r="B129" s="37"/>
      <c r="C129" s="244"/>
      <c r="D129" s="38"/>
      <c r="E129" s="38"/>
      <c r="F129" s="38"/>
      <c r="G129" s="38"/>
      <c r="H129" s="38"/>
      <c r="I129" s="38"/>
      <c r="J129" s="38"/>
      <c r="K129" s="38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>
      <c r="A130" s="36"/>
      <c r="B130" s="37"/>
      <c r="C130" s="244"/>
      <c r="D130" s="38"/>
      <c r="E130" s="38"/>
      <c r="F130" s="38"/>
      <c r="G130" s="38"/>
      <c r="H130" s="38"/>
      <c r="I130" s="38"/>
      <c r="J130" s="38"/>
      <c r="K130" s="38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>
      <c r="A131" s="36"/>
      <c r="B131" s="37"/>
      <c r="C131" s="244"/>
      <c r="D131" s="38"/>
      <c r="E131" s="38"/>
      <c r="F131" s="38"/>
      <c r="G131" s="38"/>
      <c r="H131" s="38"/>
      <c r="I131" s="38"/>
      <c r="J131" s="38"/>
      <c r="K131" s="38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>
      <c r="A132" s="36"/>
      <c r="B132" s="37"/>
      <c r="C132" s="244"/>
      <c r="D132" s="38"/>
      <c r="E132" s="38"/>
      <c r="F132" s="38"/>
      <c r="G132" s="38"/>
      <c r="H132" s="38"/>
      <c r="I132" s="38"/>
      <c r="J132" s="38"/>
      <c r="K132" s="38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>
      <c r="A133" s="36"/>
      <c r="B133" s="37"/>
      <c r="C133" s="244"/>
      <c r="D133" s="38"/>
      <c r="E133" s="38"/>
      <c r="F133" s="38"/>
      <c r="G133" s="38"/>
      <c r="H133" s="38"/>
      <c r="I133" s="38"/>
      <c r="J133" s="38"/>
      <c r="K133" s="38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>
      <c r="A134" s="36"/>
      <c r="B134" s="37"/>
      <c r="C134" s="244"/>
      <c r="D134" s="38"/>
      <c r="E134" s="38"/>
      <c r="F134" s="38"/>
      <c r="G134" s="38"/>
      <c r="H134" s="38"/>
      <c r="I134" s="38"/>
      <c r="J134" s="38"/>
      <c r="K134" s="38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>
      <c r="A135" s="36"/>
      <c r="B135" s="37"/>
      <c r="C135" s="244"/>
      <c r="D135" s="38"/>
      <c r="E135" s="38"/>
      <c r="F135" s="38"/>
      <c r="G135" s="38"/>
      <c r="H135" s="38"/>
      <c r="I135" s="38"/>
      <c r="J135" s="38"/>
      <c r="K135" s="38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>
      <c r="A136" s="36"/>
      <c r="B136" s="37"/>
      <c r="C136" s="244"/>
      <c r="D136" s="38"/>
      <c r="E136" s="38"/>
      <c r="F136" s="38"/>
      <c r="G136" s="38"/>
      <c r="H136" s="38"/>
      <c r="I136" s="38"/>
      <c r="J136" s="38"/>
      <c r="K136" s="38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>
      <c r="A137" s="36"/>
      <c r="B137" s="37"/>
      <c r="C137" s="244"/>
      <c r="D137" s="38"/>
      <c r="E137" s="38"/>
      <c r="F137" s="38"/>
      <c r="G137" s="38"/>
      <c r="H137" s="38"/>
      <c r="I137" s="38"/>
      <c r="J137" s="38"/>
      <c r="K137" s="38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>
      <c r="A138" s="36"/>
      <c r="B138" s="37"/>
      <c r="C138" s="244"/>
      <c r="D138" s="38"/>
      <c r="E138" s="38"/>
      <c r="F138" s="38"/>
      <c r="G138" s="38"/>
      <c r="H138" s="38"/>
      <c r="I138" s="38"/>
      <c r="J138" s="38"/>
      <c r="K138" s="38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>
      <c r="A139" s="36"/>
      <c r="B139" s="37"/>
      <c r="C139" s="244"/>
      <c r="D139" s="38"/>
      <c r="E139" s="38"/>
      <c r="F139" s="38"/>
      <c r="G139" s="38"/>
      <c r="H139" s="38"/>
      <c r="I139" s="38"/>
      <c r="J139" s="38"/>
      <c r="K139" s="38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>
      <c r="A140" s="36"/>
      <c r="B140" s="37"/>
      <c r="C140" s="244"/>
      <c r="D140" s="38"/>
      <c r="E140" s="38"/>
      <c r="F140" s="38"/>
      <c r="G140" s="38"/>
      <c r="H140" s="38"/>
      <c r="I140" s="38"/>
      <c r="J140" s="38"/>
      <c r="K140" s="38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>
      <c r="A141" s="36"/>
      <c r="B141" s="37"/>
      <c r="C141" s="244"/>
      <c r="D141" s="38"/>
      <c r="E141" s="38"/>
      <c r="F141" s="38"/>
      <c r="G141" s="38"/>
      <c r="H141" s="38"/>
      <c r="I141" s="38"/>
      <c r="J141" s="38"/>
      <c r="K141" s="38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>
      <c r="A142" s="36"/>
      <c r="B142" s="37"/>
      <c r="C142" s="244"/>
      <c r="D142" s="38"/>
      <c r="E142" s="38"/>
      <c r="F142" s="38"/>
      <c r="G142" s="38"/>
      <c r="H142" s="38"/>
      <c r="I142" s="38"/>
      <c r="J142" s="38"/>
      <c r="K142" s="38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>
      <c r="A143" s="36"/>
      <c r="B143" s="37"/>
      <c r="C143" s="244"/>
      <c r="D143" s="38"/>
      <c r="E143" s="38"/>
      <c r="F143" s="38"/>
      <c r="G143" s="38"/>
      <c r="H143" s="38"/>
      <c r="I143" s="38"/>
      <c r="J143" s="38"/>
      <c r="K143" s="38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>
      <c r="A144" s="36"/>
      <c r="B144" s="37"/>
      <c r="C144" s="244"/>
      <c r="D144" s="38"/>
      <c r="E144" s="38"/>
      <c r="F144" s="38"/>
      <c r="G144" s="38"/>
      <c r="H144" s="38"/>
      <c r="I144" s="38"/>
      <c r="J144" s="38"/>
      <c r="K144" s="38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>
      <c r="A145" s="36"/>
      <c r="B145" s="37"/>
      <c r="C145" s="244"/>
      <c r="D145" s="38"/>
      <c r="E145" s="38"/>
      <c r="F145" s="38"/>
      <c r="G145" s="38"/>
      <c r="H145" s="38"/>
      <c r="I145" s="38"/>
      <c r="J145" s="38"/>
      <c r="K145" s="38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>
      <c r="A146" s="36"/>
      <c r="B146" s="37"/>
      <c r="C146" s="244"/>
      <c r="D146" s="38"/>
      <c r="E146" s="38"/>
      <c r="F146" s="38"/>
      <c r="G146" s="38"/>
      <c r="H146" s="38"/>
      <c r="I146" s="38"/>
      <c r="J146" s="38"/>
      <c r="K146" s="38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>
      <c r="A147" s="36"/>
      <c r="B147" s="37"/>
      <c r="C147" s="244"/>
      <c r="D147" s="38"/>
      <c r="E147" s="38"/>
      <c r="F147" s="38"/>
      <c r="G147" s="38"/>
      <c r="H147" s="38"/>
      <c r="I147" s="38"/>
      <c r="J147" s="38"/>
      <c r="K147" s="38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>
      <c r="A148" s="36"/>
      <c r="B148" s="37"/>
      <c r="C148" s="244"/>
      <c r="D148" s="38"/>
      <c r="E148" s="38"/>
      <c r="F148" s="38"/>
      <c r="G148" s="38"/>
      <c r="H148" s="38"/>
      <c r="I148" s="38"/>
      <c r="J148" s="38"/>
      <c r="K148" s="38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>
      <c r="A149" s="36"/>
      <c r="B149" s="37"/>
      <c r="C149" s="244"/>
      <c r="D149" s="38"/>
      <c r="E149" s="38"/>
      <c r="F149" s="38"/>
      <c r="G149" s="38"/>
      <c r="H149" s="38"/>
      <c r="I149" s="38"/>
      <c r="J149" s="38"/>
      <c r="K149" s="38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>
      <c r="A150" s="36"/>
      <c r="B150" s="37"/>
      <c r="C150" s="244"/>
      <c r="D150" s="38"/>
      <c r="E150" s="38"/>
      <c r="F150" s="38"/>
      <c r="G150" s="38"/>
      <c r="H150" s="38"/>
      <c r="I150" s="38"/>
      <c r="J150" s="38"/>
      <c r="K150" s="38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>
      <c r="A151" s="36"/>
      <c r="B151" s="37"/>
      <c r="C151" s="244"/>
      <c r="D151" s="38"/>
      <c r="E151" s="38"/>
      <c r="F151" s="38"/>
      <c r="G151" s="38"/>
      <c r="H151" s="38"/>
      <c r="I151" s="38"/>
      <c r="J151" s="38"/>
      <c r="K151" s="38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>
      <c r="A152" s="36"/>
      <c r="B152" s="37"/>
      <c r="C152" s="244"/>
      <c r="D152" s="38"/>
      <c r="E152" s="38"/>
      <c r="F152" s="38"/>
      <c r="G152" s="38"/>
      <c r="H152" s="38"/>
      <c r="I152" s="38"/>
      <c r="J152" s="38"/>
      <c r="K152" s="38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>
      <c r="A153" s="36"/>
      <c r="B153" s="37"/>
      <c r="C153" s="244"/>
      <c r="D153" s="38"/>
      <c r="E153" s="38"/>
      <c r="F153" s="38"/>
      <c r="G153" s="38"/>
      <c r="H153" s="38"/>
      <c r="I153" s="38"/>
      <c r="J153" s="38"/>
      <c r="K153" s="38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>
      <c r="A154" s="36"/>
      <c r="B154" s="37"/>
      <c r="C154" s="244"/>
      <c r="D154" s="38"/>
      <c r="E154" s="38"/>
      <c r="F154" s="38"/>
      <c r="G154" s="38"/>
      <c r="H154" s="38"/>
      <c r="I154" s="38"/>
      <c r="J154" s="38"/>
      <c r="K154" s="38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>
      <c r="A155" s="36"/>
      <c r="B155" s="37"/>
      <c r="C155" s="244"/>
      <c r="D155" s="38"/>
      <c r="E155" s="38"/>
      <c r="F155" s="38"/>
      <c r="G155" s="38"/>
      <c r="H155" s="38"/>
      <c r="I155" s="38"/>
      <c r="J155" s="38"/>
      <c r="K155" s="38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>
      <c r="A156" s="36"/>
      <c r="B156" s="37"/>
      <c r="C156" s="244"/>
      <c r="D156" s="38"/>
      <c r="E156" s="38"/>
      <c r="F156" s="38"/>
      <c r="G156" s="38"/>
      <c r="H156" s="38"/>
      <c r="I156" s="38"/>
      <c r="J156" s="38"/>
      <c r="K156" s="38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>
      <c r="A157" s="36"/>
      <c r="B157" s="37"/>
      <c r="C157" s="244"/>
      <c r="D157" s="38"/>
      <c r="E157" s="38"/>
      <c r="F157" s="38"/>
      <c r="G157" s="38"/>
      <c r="H157" s="38"/>
      <c r="I157" s="38"/>
      <c r="J157" s="38"/>
      <c r="K157" s="38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>
      <c r="A158" s="36"/>
      <c r="B158" s="37"/>
      <c r="C158" s="244"/>
      <c r="D158" s="38"/>
      <c r="E158" s="38"/>
      <c r="F158" s="38"/>
      <c r="G158" s="38"/>
      <c r="H158" s="38"/>
      <c r="I158" s="38"/>
      <c r="J158" s="38"/>
      <c r="K158" s="38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>
      <c r="A159" s="36"/>
      <c r="B159" s="37"/>
      <c r="C159" s="244"/>
      <c r="D159" s="38"/>
      <c r="E159" s="38"/>
      <c r="F159" s="38"/>
      <c r="G159" s="38"/>
      <c r="H159" s="38"/>
      <c r="I159" s="38"/>
      <c r="J159" s="38"/>
      <c r="K159" s="38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>
      <c r="A160" s="36"/>
      <c r="B160" s="37"/>
      <c r="C160" s="244"/>
      <c r="D160" s="38"/>
      <c r="E160" s="38"/>
      <c r="F160" s="38"/>
      <c r="G160" s="38"/>
      <c r="H160" s="38"/>
      <c r="I160" s="38"/>
      <c r="J160" s="38"/>
      <c r="K160" s="38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>
      <c r="A161" s="36"/>
      <c r="B161" s="37"/>
      <c r="C161" s="244"/>
      <c r="D161" s="38"/>
      <c r="E161" s="38"/>
      <c r="F161" s="38"/>
      <c r="G161" s="38"/>
      <c r="H161" s="38"/>
      <c r="I161" s="38"/>
      <c r="J161" s="38"/>
      <c r="K161" s="38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>
      <c r="A162" s="36"/>
      <c r="B162" s="37"/>
      <c r="C162" s="244"/>
      <c r="D162" s="38"/>
      <c r="E162" s="38"/>
      <c r="F162" s="38"/>
      <c r="G162" s="38"/>
      <c r="H162" s="38"/>
      <c r="I162" s="38"/>
      <c r="J162" s="38"/>
      <c r="K162" s="38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>
      <c r="A163" s="36"/>
      <c r="B163" s="37"/>
      <c r="C163" s="244"/>
      <c r="D163" s="38"/>
      <c r="E163" s="38"/>
      <c r="F163" s="38"/>
      <c r="G163" s="38"/>
      <c r="H163" s="38"/>
      <c r="I163" s="38"/>
      <c r="J163" s="38"/>
      <c r="K163" s="38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>
      <c r="A164" s="36"/>
      <c r="B164" s="37"/>
      <c r="C164" s="244"/>
      <c r="D164" s="38"/>
      <c r="E164" s="38"/>
      <c r="F164" s="38"/>
      <c r="G164" s="38"/>
      <c r="H164" s="38"/>
      <c r="I164" s="38"/>
      <c r="J164" s="38"/>
      <c r="K164" s="38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>
      <c r="A165" s="36"/>
      <c r="B165" s="37"/>
      <c r="C165" s="244"/>
      <c r="D165" s="38"/>
      <c r="E165" s="38"/>
      <c r="F165" s="38"/>
      <c r="G165" s="38"/>
      <c r="H165" s="38"/>
      <c r="I165" s="38"/>
      <c r="J165" s="38"/>
      <c r="K165" s="38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>
      <c r="A166" s="36"/>
      <c r="B166" s="37"/>
      <c r="C166" s="244"/>
      <c r="D166" s="38"/>
      <c r="E166" s="38"/>
      <c r="F166" s="38"/>
      <c r="G166" s="38"/>
      <c r="H166" s="38"/>
      <c r="I166" s="38"/>
      <c r="J166" s="38"/>
      <c r="K166" s="38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>
      <c r="A167" s="36"/>
      <c r="B167" s="37"/>
      <c r="C167" s="244"/>
      <c r="D167" s="38"/>
      <c r="E167" s="38"/>
      <c r="F167" s="38"/>
      <c r="G167" s="38"/>
      <c r="H167" s="38"/>
      <c r="I167" s="38"/>
      <c r="J167" s="38"/>
      <c r="K167" s="38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>
      <c r="A168" s="36"/>
      <c r="B168" s="37"/>
      <c r="C168" s="244"/>
      <c r="D168" s="38"/>
      <c r="E168" s="38"/>
      <c r="F168" s="38"/>
      <c r="G168" s="38"/>
      <c r="H168" s="38"/>
      <c r="I168" s="38"/>
      <c r="J168" s="38"/>
      <c r="K168" s="38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>
      <c r="A169" s="36"/>
      <c r="B169" s="37"/>
      <c r="C169" s="244"/>
      <c r="D169" s="38"/>
      <c r="E169" s="38"/>
      <c r="F169" s="38"/>
      <c r="G169" s="38"/>
      <c r="H169" s="38"/>
      <c r="I169" s="38"/>
      <c r="J169" s="38"/>
      <c r="K169" s="38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>
      <c r="A170" s="36"/>
      <c r="B170" s="37"/>
      <c r="C170" s="244"/>
      <c r="D170" s="38"/>
      <c r="E170" s="38"/>
      <c r="F170" s="38"/>
      <c r="G170" s="38"/>
      <c r="H170" s="38"/>
      <c r="I170" s="38"/>
      <c r="J170" s="38"/>
      <c r="K170" s="38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>
      <c r="A171" s="36"/>
      <c r="B171" s="37"/>
      <c r="C171" s="244"/>
      <c r="D171" s="38"/>
      <c r="E171" s="38"/>
      <c r="F171" s="38"/>
      <c r="G171" s="38"/>
      <c r="H171" s="38"/>
      <c r="I171" s="38"/>
      <c r="J171" s="38"/>
      <c r="K171" s="38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>
      <c r="A172" s="36"/>
      <c r="B172" s="37"/>
      <c r="C172" s="244"/>
      <c r="D172" s="38"/>
      <c r="E172" s="38"/>
      <c r="F172" s="38"/>
      <c r="G172" s="38"/>
      <c r="H172" s="38"/>
      <c r="I172" s="38"/>
      <c r="J172" s="38"/>
      <c r="K172" s="38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>
      <c r="A173" s="36"/>
      <c r="B173" s="37"/>
      <c r="C173" s="244"/>
      <c r="D173" s="38"/>
      <c r="E173" s="38"/>
      <c r="F173" s="38"/>
      <c r="G173" s="38"/>
      <c r="H173" s="38"/>
      <c r="I173" s="38"/>
      <c r="J173" s="38"/>
      <c r="K173" s="38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>
      <c r="A174" s="36"/>
      <c r="B174" s="37"/>
      <c r="C174" s="244"/>
      <c r="D174" s="38"/>
      <c r="E174" s="38"/>
      <c r="F174" s="38"/>
      <c r="G174" s="38"/>
      <c r="H174" s="38"/>
      <c r="I174" s="38"/>
      <c r="J174" s="38"/>
      <c r="K174" s="38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>
      <c r="A175" s="36"/>
      <c r="B175" s="37"/>
      <c r="C175" s="244"/>
      <c r="D175" s="38"/>
      <c r="E175" s="38"/>
      <c r="F175" s="38"/>
      <c r="G175" s="38"/>
      <c r="H175" s="38"/>
      <c r="I175" s="38"/>
      <c r="J175" s="38"/>
      <c r="K175" s="38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>
      <c r="A176" s="36"/>
      <c r="B176" s="37"/>
      <c r="C176" s="244"/>
      <c r="D176" s="38"/>
      <c r="E176" s="38"/>
      <c r="F176" s="38"/>
      <c r="G176" s="38"/>
      <c r="H176" s="38"/>
      <c r="I176" s="38"/>
      <c r="J176" s="38"/>
      <c r="K176" s="38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>
      <c r="A177" s="36"/>
      <c r="B177" s="37"/>
      <c r="C177" s="244"/>
      <c r="D177" s="38"/>
      <c r="E177" s="38"/>
      <c r="F177" s="38"/>
      <c r="G177" s="38"/>
      <c r="H177" s="38"/>
      <c r="I177" s="38"/>
      <c r="J177" s="38"/>
      <c r="K177" s="38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>
      <c r="A178" s="36"/>
      <c r="B178" s="37"/>
      <c r="C178" s="244"/>
      <c r="D178" s="38"/>
      <c r="E178" s="38"/>
      <c r="F178" s="38"/>
      <c r="G178" s="38"/>
      <c r="H178" s="38"/>
      <c r="I178" s="38"/>
      <c r="J178" s="38"/>
      <c r="K178" s="38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>
      <c r="A179" s="36"/>
      <c r="B179" s="37"/>
      <c r="C179" s="244"/>
      <c r="D179" s="38"/>
      <c r="E179" s="38"/>
      <c r="F179" s="38"/>
      <c r="G179" s="38"/>
      <c r="H179" s="38"/>
      <c r="I179" s="38"/>
      <c r="J179" s="38"/>
      <c r="K179" s="38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>
      <c r="A180" s="36"/>
      <c r="B180" s="37"/>
      <c r="C180" s="244"/>
      <c r="D180" s="38"/>
      <c r="E180" s="38"/>
      <c r="F180" s="38"/>
      <c r="G180" s="38"/>
      <c r="H180" s="38"/>
      <c r="I180" s="38"/>
      <c r="J180" s="38"/>
      <c r="K180" s="38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>
      <c r="A181" s="36"/>
      <c r="B181" s="37"/>
      <c r="C181" s="244"/>
      <c r="D181" s="38"/>
      <c r="E181" s="38"/>
      <c r="F181" s="38"/>
      <c r="G181" s="38"/>
      <c r="H181" s="38"/>
      <c r="I181" s="38"/>
      <c r="J181" s="38"/>
      <c r="K181" s="38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>
      <c r="A182" s="36"/>
      <c r="B182" s="37"/>
      <c r="C182" s="244"/>
      <c r="D182" s="38"/>
      <c r="E182" s="38"/>
      <c r="F182" s="38"/>
      <c r="G182" s="38"/>
      <c r="H182" s="38"/>
      <c r="I182" s="38"/>
      <c r="J182" s="38"/>
      <c r="K182" s="38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>
      <c r="A183" s="36"/>
      <c r="B183" s="37"/>
      <c r="C183" s="244"/>
      <c r="D183" s="38"/>
      <c r="E183" s="38"/>
      <c r="F183" s="38"/>
      <c r="G183" s="38"/>
      <c r="H183" s="38"/>
      <c r="I183" s="38"/>
      <c r="J183" s="38"/>
      <c r="K183" s="38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>
      <c r="A184" s="36"/>
      <c r="B184" s="37"/>
      <c r="C184" s="244"/>
      <c r="D184" s="38"/>
      <c r="E184" s="38"/>
      <c r="F184" s="38"/>
      <c r="G184" s="38"/>
      <c r="H184" s="38"/>
      <c r="I184" s="38"/>
      <c r="J184" s="38"/>
      <c r="K184" s="38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>
      <c r="A185" s="36"/>
      <c r="B185" s="37"/>
      <c r="C185" s="244"/>
      <c r="D185" s="38"/>
      <c r="E185" s="38"/>
      <c r="F185" s="38"/>
      <c r="G185" s="38"/>
      <c r="H185" s="38"/>
      <c r="I185" s="38"/>
      <c r="J185" s="38"/>
      <c r="K185" s="38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>
      <c r="A186" s="36"/>
      <c r="B186" s="37"/>
      <c r="C186" s="244"/>
      <c r="D186" s="38"/>
      <c r="E186" s="38"/>
      <c r="F186" s="38"/>
      <c r="G186" s="38"/>
      <c r="H186" s="38"/>
      <c r="I186" s="38"/>
      <c r="J186" s="38"/>
      <c r="K186" s="38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>
      <c r="A187" s="36"/>
      <c r="B187" s="37"/>
      <c r="C187" s="244"/>
      <c r="D187" s="38"/>
      <c r="E187" s="38"/>
      <c r="F187" s="38"/>
      <c r="G187" s="38"/>
      <c r="H187" s="38"/>
      <c r="I187" s="38"/>
      <c r="J187" s="38"/>
      <c r="K187" s="38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>
      <c r="A188" s="36"/>
      <c r="B188" s="37"/>
      <c r="C188" s="244"/>
      <c r="D188" s="38"/>
      <c r="E188" s="38"/>
      <c r="F188" s="38"/>
      <c r="G188" s="38"/>
      <c r="H188" s="38"/>
      <c r="I188" s="38"/>
      <c r="J188" s="38"/>
      <c r="K188" s="38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>
      <c r="A189" s="36"/>
      <c r="B189" s="37"/>
      <c r="C189" s="244"/>
      <c r="D189" s="38"/>
      <c r="E189" s="38"/>
      <c r="F189" s="38"/>
      <c r="G189" s="38"/>
      <c r="H189" s="38"/>
      <c r="I189" s="38"/>
      <c r="J189" s="38"/>
      <c r="K189" s="38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>
      <c r="A190" s="36"/>
      <c r="B190" s="37"/>
      <c r="C190" s="244"/>
      <c r="D190" s="38"/>
      <c r="E190" s="38"/>
      <c r="F190" s="38"/>
      <c r="G190" s="38"/>
      <c r="H190" s="38"/>
      <c r="I190" s="38"/>
      <c r="J190" s="38"/>
      <c r="K190" s="38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>
      <c r="A191" s="36"/>
      <c r="B191" s="37"/>
      <c r="C191" s="244"/>
      <c r="D191" s="38"/>
      <c r="E191" s="38"/>
      <c r="F191" s="38"/>
      <c r="G191" s="38"/>
      <c r="H191" s="38"/>
      <c r="I191" s="38"/>
      <c r="J191" s="38"/>
      <c r="K191" s="38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>
      <c r="A192" s="36"/>
      <c r="B192" s="37"/>
      <c r="C192" s="244"/>
      <c r="D192" s="38"/>
      <c r="E192" s="38"/>
      <c r="F192" s="38"/>
      <c r="G192" s="38"/>
      <c r="H192" s="38"/>
      <c r="I192" s="38"/>
      <c r="J192" s="38"/>
      <c r="K192" s="38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>
      <c r="A193" s="36"/>
      <c r="B193" s="37"/>
      <c r="C193" s="244"/>
      <c r="D193" s="38"/>
      <c r="E193" s="38"/>
      <c r="F193" s="38"/>
      <c r="G193" s="38"/>
      <c r="H193" s="38"/>
      <c r="I193" s="38"/>
      <c r="J193" s="38"/>
      <c r="K193" s="38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>
      <c r="A194" s="36"/>
      <c r="B194" s="37"/>
      <c r="C194" s="244"/>
      <c r="D194" s="38"/>
      <c r="E194" s="38"/>
      <c r="F194" s="38"/>
      <c r="G194" s="38"/>
      <c r="H194" s="38"/>
      <c r="I194" s="38"/>
      <c r="J194" s="38"/>
      <c r="K194" s="38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>
      <c r="A195" s="36"/>
      <c r="B195" s="37"/>
      <c r="C195" s="244"/>
      <c r="D195" s="38"/>
      <c r="E195" s="38"/>
      <c r="F195" s="38"/>
      <c r="G195" s="38"/>
      <c r="H195" s="38"/>
      <c r="I195" s="38"/>
      <c r="J195" s="38"/>
      <c r="K195" s="38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>
      <c r="A196" s="36"/>
      <c r="B196" s="37"/>
      <c r="C196" s="244"/>
      <c r="D196" s="38"/>
      <c r="E196" s="38"/>
      <c r="F196" s="38"/>
      <c r="G196" s="38"/>
      <c r="H196" s="38"/>
      <c r="I196" s="38"/>
      <c r="J196" s="38"/>
      <c r="K196" s="38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>
      <c r="A197" s="36"/>
      <c r="B197" s="37"/>
      <c r="C197" s="244"/>
      <c r="D197" s="38"/>
      <c r="E197" s="38"/>
      <c r="F197" s="38"/>
      <c r="G197" s="38"/>
      <c r="H197" s="38"/>
      <c r="I197" s="38"/>
      <c r="J197" s="38"/>
      <c r="K197" s="38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>
      <c r="A198" s="36"/>
      <c r="B198" s="37"/>
      <c r="C198" s="244"/>
      <c r="D198" s="38"/>
      <c r="E198" s="38"/>
      <c r="F198" s="38"/>
      <c r="G198" s="38"/>
      <c r="H198" s="38"/>
      <c r="I198" s="38"/>
      <c r="J198" s="38"/>
      <c r="K198" s="38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>
      <c r="A199" s="36"/>
      <c r="B199" s="37"/>
      <c r="C199" s="244"/>
      <c r="D199" s="38"/>
      <c r="E199" s="38"/>
      <c r="F199" s="38"/>
      <c r="G199" s="38"/>
      <c r="H199" s="38"/>
      <c r="I199" s="38"/>
      <c r="J199" s="38"/>
      <c r="K199" s="38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>
      <c r="A200" s="36"/>
      <c r="B200" s="37"/>
      <c r="C200" s="244"/>
      <c r="D200" s="38"/>
      <c r="E200" s="38"/>
      <c r="F200" s="38"/>
      <c r="G200" s="38"/>
      <c r="H200" s="38"/>
      <c r="I200" s="38"/>
      <c r="J200" s="38"/>
      <c r="K200" s="38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>
      <c r="A201" s="36"/>
      <c r="B201" s="37"/>
      <c r="C201" s="244"/>
      <c r="D201" s="38"/>
      <c r="E201" s="38"/>
      <c r="F201" s="38"/>
      <c r="G201" s="38"/>
      <c r="H201" s="38"/>
      <c r="I201" s="38"/>
      <c r="J201" s="38"/>
      <c r="K201" s="38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>
      <c r="A202" s="36"/>
      <c r="B202" s="37"/>
      <c r="C202" s="244"/>
      <c r="D202" s="38"/>
      <c r="E202" s="38"/>
      <c r="F202" s="38"/>
      <c r="G202" s="38"/>
      <c r="H202" s="38"/>
      <c r="I202" s="38"/>
      <c r="J202" s="38"/>
      <c r="K202" s="38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>
      <c r="A203" s="36"/>
      <c r="B203" s="37"/>
      <c r="C203" s="244"/>
      <c r="D203" s="38"/>
      <c r="E203" s="38"/>
      <c r="F203" s="38"/>
      <c r="G203" s="38"/>
      <c r="H203" s="38"/>
      <c r="I203" s="38"/>
      <c r="J203" s="38"/>
      <c r="K203" s="38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>
      <c r="A204" s="36"/>
      <c r="B204" s="37"/>
      <c r="C204" s="244"/>
      <c r="D204" s="38"/>
      <c r="E204" s="38"/>
      <c r="F204" s="38"/>
      <c r="G204" s="38"/>
      <c r="H204" s="38"/>
      <c r="I204" s="38"/>
      <c r="J204" s="38"/>
      <c r="K204" s="38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>
      <c r="A205" s="36"/>
      <c r="B205" s="37"/>
      <c r="C205" s="244"/>
      <c r="D205" s="38"/>
      <c r="E205" s="38"/>
      <c r="F205" s="38"/>
      <c r="G205" s="38"/>
      <c r="H205" s="38"/>
      <c r="I205" s="38"/>
      <c r="J205" s="38"/>
      <c r="K205" s="38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>
      <c r="A206" s="36"/>
      <c r="B206" s="37"/>
      <c r="C206" s="244"/>
      <c r="D206" s="38"/>
      <c r="E206" s="38"/>
      <c r="F206" s="38"/>
      <c r="G206" s="38"/>
      <c r="H206" s="38"/>
      <c r="I206" s="38"/>
      <c r="J206" s="38"/>
      <c r="K206" s="38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>
      <c r="A207" s="36"/>
      <c r="B207" s="37"/>
      <c r="C207" s="244"/>
      <c r="D207" s="38"/>
      <c r="E207" s="38"/>
      <c r="F207" s="38"/>
      <c r="G207" s="38"/>
      <c r="H207" s="38"/>
      <c r="I207" s="38"/>
      <c r="J207" s="38"/>
      <c r="K207" s="38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>
      <c r="A208" s="36"/>
      <c r="B208" s="37"/>
      <c r="C208" s="244"/>
      <c r="D208" s="38"/>
      <c r="E208" s="38"/>
      <c r="F208" s="38"/>
      <c r="G208" s="38"/>
      <c r="H208" s="38"/>
      <c r="I208" s="38"/>
      <c r="J208" s="38"/>
      <c r="K208" s="38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>
      <c r="A209" s="36"/>
      <c r="B209" s="37"/>
      <c r="C209" s="244"/>
      <c r="D209" s="38"/>
      <c r="E209" s="38"/>
      <c r="F209" s="38"/>
      <c r="G209" s="38"/>
      <c r="H209" s="38"/>
      <c r="I209" s="38"/>
      <c r="J209" s="38"/>
      <c r="K209" s="38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>
      <c r="A210" s="36"/>
      <c r="B210" s="37"/>
      <c r="C210" s="244"/>
      <c r="D210" s="38"/>
      <c r="E210" s="38"/>
      <c r="F210" s="38"/>
      <c r="G210" s="38"/>
      <c r="H210" s="38"/>
      <c r="I210" s="38"/>
      <c r="J210" s="38"/>
      <c r="K210" s="38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>
      <c r="A211" s="36"/>
      <c r="B211" s="37"/>
      <c r="C211" s="244"/>
      <c r="D211" s="38"/>
      <c r="E211" s="38"/>
      <c r="F211" s="38"/>
      <c r="G211" s="38"/>
      <c r="H211" s="38"/>
      <c r="I211" s="38"/>
      <c r="J211" s="38"/>
      <c r="K211" s="38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>
      <c r="A212" s="36"/>
      <c r="B212" s="37"/>
      <c r="C212" s="244"/>
      <c r="D212" s="38"/>
      <c r="E212" s="38"/>
      <c r="F212" s="38"/>
      <c r="G212" s="38"/>
      <c r="H212" s="38"/>
      <c r="I212" s="38"/>
      <c r="J212" s="38"/>
      <c r="K212" s="38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>
      <c r="A213" s="36"/>
      <c r="B213" s="37"/>
      <c r="C213" s="244"/>
      <c r="D213" s="38"/>
      <c r="E213" s="38"/>
      <c r="F213" s="38"/>
      <c r="G213" s="38"/>
      <c r="H213" s="38"/>
      <c r="I213" s="38"/>
      <c r="J213" s="38"/>
      <c r="K213" s="38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>
      <c r="A214" s="36"/>
      <c r="B214" s="37"/>
      <c r="C214" s="244"/>
      <c r="D214" s="38"/>
      <c r="E214" s="38"/>
      <c r="F214" s="38"/>
      <c r="G214" s="38"/>
      <c r="H214" s="38"/>
      <c r="I214" s="38"/>
      <c r="J214" s="38"/>
      <c r="K214" s="38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>
      <c r="A215" s="36"/>
      <c r="B215" s="37"/>
      <c r="C215" s="244"/>
      <c r="D215" s="38"/>
      <c r="E215" s="38"/>
      <c r="F215" s="38"/>
      <c r="G215" s="38"/>
      <c r="H215" s="38"/>
      <c r="I215" s="38"/>
      <c r="J215" s="38"/>
      <c r="K215" s="38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>
      <c r="A216" s="36"/>
      <c r="B216" s="37"/>
      <c r="C216" s="244"/>
      <c r="D216" s="30"/>
      <c r="E216" s="38"/>
      <c r="F216" s="38"/>
      <c r="G216" s="38"/>
      <c r="H216" s="38"/>
      <c r="I216" s="38"/>
      <c r="J216" s="38"/>
      <c r="K216" s="38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>
      <c r="A217" s="36"/>
      <c r="B217" s="37"/>
      <c r="C217" s="244"/>
      <c r="D217" s="30"/>
      <c r="E217" s="38"/>
      <c r="F217" s="38"/>
      <c r="G217" s="38"/>
      <c r="H217" s="38"/>
      <c r="I217" s="38"/>
      <c r="J217" s="38"/>
      <c r="K217" s="38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>
      <c r="A218" s="36"/>
      <c r="B218" s="37"/>
      <c r="C218" s="244"/>
      <c r="D218" s="30"/>
      <c r="E218" s="38"/>
      <c r="F218" s="38"/>
      <c r="G218" s="38"/>
      <c r="H218" s="38"/>
      <c r="I218" s="38"/>
      <c r="J218" s="38"/>
      <c r="K218" s="38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>
      <c r="A219" s="36"/>
      <c r="B219" s="37"/>
      <c r="C219" s="244"/>
      <c r="D219" s="30"/>
      <c r="E219" s="38"/>
      <c r="F219" s="38"/>
      <c r="G219" s="38"/>
      <c r="H219" s="38"/>
      <c r="I219" s="38"/>
      <c r="J219" s="38"/>
      <c r="K219" s="38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>
      <c r="A220" s="36"/>
      <c r="B220" s="37"/>
      <c r="C220" s="244"/>
      <c r="D220" s="30"/>
      <c r="E220" s="38"/>
      <c r="F220" s="38"/>
      <c r="G220" s="38"/>
      <c r="H220" s="38"/>
      <c r="I220" s="38"/>
      <c r="J220" s="38"/>
      <c r="K220" s="38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>
      <c r="A221" s="36"/>
      <c r="B221" s="37"/>
      <c r="C221" s="244"/>
      <c r="D221" s="30"/>
      <c r="E221" s="38"/>
      <c r="F221" s="38"/>
      <c r="G221" s="38"/>
      <c r="H221" s="38"/>
      <c r="I221" s="38"/>
      <c r="J221" s="38"/>
      <c r="K221" s="38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>
      <c r="A222" s="36"/>
      <c r="B222" s="37"/>
      <c r="C222" s="244"/>
      <c r="D222" s="30"/>
      <c r="E222" s="38"/>
      <c r="F222" s="38"/>
      <c r="G222" s="38"/>
      <c r="H222" s="38"/>
      <c r="I222" s="38"/>
      <c r="J222" s="38"/>
      <c r="K222" s="38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>
      <c r="A223" s="36"/>
      <c r="B223" s="37"/>
      <c r="C223" s="244"/>
      <c r="D223" s="30"/>
      <c r="E223" s="38"/>
      <c r="F223" s="38"/>
      <c r="G223" s="38"/>
      <c r="H223" s="38"/>
      <c r="I223" s="38"/>
      <c r="J223" s="38"/>
      <c r="K223" s="38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>
      <c r="A224" s="36"/>
      <c r="B224" s="37"/>
      <c r="C224" s="244"/>
      <c r="D224" s="30"/>
      <c r="E224" s="38"/>
      <c r="F224" s="38"/>
      <c r="G224" s="38"/>
      <c r="H224" s="38"/>
      <c r="I224" s="38"/>
      <c r="J224" s="38"/>
      <c r="K224" s="38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>
      <c r="A225" s="36"/>
      <c r="B225" s="37"/>
      <c r="C225" s="244"/>
      <c r="D225" s="30"/>
      <c r="E225" s="38"/>
      <c r="F225" s="38"/>
      <c r="G225" s="38"/>
      <c r="H225" s="38"/>
      <c r="I225" s="38"/>
      <c r="J225" s="38"/>
      <c r="K225" s="38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>
      <c r="A226" s="36"/>
      <c r="B226" s="37"/>
      <c r="C226" s="244"/>
      <c r="D226" s="30"/>
      <c r="E226" s="38"/>
      <c r="F226" s="38"/>
      <c r="G226" s="38"/>
      <c r="H226" s="38"/>
      <c r="I226" s="38"/>
      <c r="J226" s="38"/>
      <c r="K226" s="38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>
      <c r="A227" s="36"/>
      <c r="B227" s="37"/>
      <c r="C227" s="244"/>
      <c r="D227" s="30"/>
      <c r="E227" s="38"/>
      <c r="F227" s="38"/>
      <c r="G227" s="38"/>
      <c r="H227" s="38"/>
      <c r="I227" s="38"/>
      <c r="J227" s="38"/>
      <c r="K227" s="38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>
      <c r="A228" s="36"/>
      <c r="B228" s="37"/>
      <c r="C228" s="244"/>
      <c r="D228" s="30"/>
      <c r="E228" s="38"/>
      <c r="F228" s="38"/>
      <c r="G228" s="38"/>
      <c r="H228" s="38"/>
      <c r="I228" s="38"/>
      <c r="J228" s="38"/>
      <c r="K228" s="38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>
      <c r="A229" s="36"/>
      <c r="B229" s="37"/>
      <c r="C229" s="244"/>
      <c r="D229" s="30"/>
      <c r="E229" s="38"/>
      <c r="F229" s="38"/>
      <c r="G229" s="38"/>
      <c r="H229" s="38"/>
      <c r="I229" s="38"/>
      <c r="J229" s="38"/>
      <c r="K229" s="38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>
      <c r="A230" s="36"/>
      <c r="B230" s="37"/>
      <c r="C230" s="244"/>
      <c r="D230" s="30"/>
      <c r="E230" s="38"/>
      <c r="F230" s="38"/>
      <c r="G230" s="38"/>
      <c r="H230" s="38"/>
      <c r="I230" s="38"/>
      <c r="J230" s="38"/>
      <c r="K230" s="38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>
      <c r="A231" s="36"/>
      <c r="B231" s="37"/>
      <c r="C231" s="244"/>
      <c r="D231" s="30"/>
      <c r="E231" s="38"/>
      <c r="F231" s="38"/>
      <c r="G231" s="38"/>
      <c r="H231" s="38"/>
      <c r="I231" s="38"/>
      <c r="J231" s="38"/>
      <c r="K231" s="38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>
      <c r="A232" s="36"/>
      <c r="B232" s="37"/>
      <c r="C232" s="244"/>
      <c r="D232" s="30"/>
      <c r="E232" s="38"/>
      <c r="F232" s="38"/>
      <c r="G232" s="38"/>
      <c r="H232" s="38"/>
      <c r="I232" s="38"/>
      <c r="J232" s="38"/>
      <c r="K232" s="38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>
      <c r="A233" s="36"/>
      <c r="B233" s="37"/>
      <c r="C233" s="244"/>
      <c r="D233" s="30"/>
      <c r="E233" s="38"/>
      <c r="F233" s="38"/>
      <c r="G233" s="38"/>
      <c r="H233" s="38"/>
      <c r="I233" s="38"/>
      <c r="J233" s="38"/>
      <c r="K233" s="38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>
      <c r="A234" s="36"/>
      <c r="B234" s="37"/>
      <c r="C234" s="244"/>
      <c r="D234" s="30"/>
      <c r="E234" s="38"/>
      <c r="F234" s="38"/>
      <c r="G234" s="38"/>
      <c r="H234" s="38"/>
      <c r="I234" s="38"/>
      <c r="J234" s="38"/>
      <c r="K234" s="38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>
      <c r="A235" s="36"/>
      <c r="B235" s="37"/>
      <c r="C235" s="244"/>
      <c r="D235" s="30"/>
      <c r="E235" s="38"/>
      <c r="F235" s="38"/>
      <c r="G235" s="38"/>
      <c r="H235" s="38"/>
      <c r="I235" s="38"/>
      <c r="J235" s="38"/>
      <c r="K235" s="38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>
      <c r="A236" s="36"/>
      <c r="B236" s="37"/>
      <c r="C236" s="244"/>
      <c r="D236" s="30"/>
      <c r="E236" s="38"/>
      <c r="F236" s="38"/>
      <c r="G236" s="38"/>
      <c r="H236" s="38"/>
      <c r="I236" s="38"/>
      <c r="J236" s="38"/>
      <c r="K236" s="38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>
      <c r="A237" s="36"/>
      <c r="B237" s="37"/>
      <c r="C237" s="244"/>
      <c r="D237" s="30"/>
      <c r="E237" s="38"/>
      <c r="F237" s="38"/>
      <c r="G237" s="38"/>
      <c r="H237" s="38"/>
      <c r="I237" s="38"/>
      <c r="J237" s="38"/>
      <c r="K237" s="38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>
      <c r="A238" s="36"/>
      <c r="B238" s="37"/>
      <c r="C238" s="244"/>
      <c r="D238" s="30"/>
      <c r="E238" s="38"/>
      <c r="F238" s="38"/>
      <c r="G238" s="38"/>
      <c r="H238" s="38"/>
      <c r="I238" s="38"/>
      <c r="J238" s="38"/>
      <c r="K238" s="38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>
      <c r="A239" s="36"/>
      <c r="B239" s="37"/>
      <c r="C239" s="244"/>
      <c r="D239" s="30"/>
      <c r="E239" s="38"/>
      <c r="F239" s="38"/>
      <c r="G239" s="38"/>
      <c r="H239" s="38"/>
      <c r="I239" s="38"/>
      <c r="J239" s="38"/>
      <c r="K239" s="38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>
      <c r="A240" s="36"/>
      <c r="B240" s="37"/>
      <c r="C240" s="244"/>
      <c r="D240" s="30"/>
      <c r="E240" s="38"/>
      <c r="F240" s="38"/>
      <c r="G240" s="38"/>
      <c r="H240" s="38"/>
      <c r="I240" s="38"/>
      <c r="J240" s="38"/>
      <c r="K240" s="38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>
      <c r="A241" s="36"/>
      <c r="B241" s="37"/>
      <c r="C241" s="244"/>
      <c r="D241" s="30"/>
      <c r="E241" s="38"/>
      <c r="F241" s="38"/>
      <c r="G241" s="38"/>
      <c r="H241" s="38"/>
      <c r="I241" s="38"/>
      <c r="J241" s="38"/>
      <c r="K241" s="38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>
      <c r="A242" s="36"/>
      <c r="B242" s="37"/>
      <c r="C242" s="244"/>
      <c r="D242" s="30"/>
      <c r="E242" s="38"/>
      <c r="F242" s="38"/>
      <c r="G242" s="38"/>
      <c r="H242" s="38"/>
      <c r="I242" s="38"/>
      <c r="J242" s="38"/>
      <c r="K242" s="38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>
      <c r="A243" s="36"/>
      <c r="B243" s="36"/>
      <c r="C243" s="24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5.75" customHeight="1">
      <c r="A244" s="36"/>
      <c r="B244" s="36"/>
      <c r="C244" s="24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5.75" customHeight="1">
      <c r="A245" s="36"/>
      <c r="B245" s="36"/>
      <c r="C245" s="24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5.75" customHeight="1">
      <c r="A246" s="36"/>
      <c r="B246" s="36"/>
      <c r="C246" s="24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5.75" customHeight="1">
      <c r="A247" s="36"/>
      <c r="B247" s="36"/>
      <c r="C247" s="24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5.75" customHeight="1">
      <c r="A248" s="36"/>
      <c r="B248" s="36"/>
      <c r="C248" s="24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5.75" customHeight="1">
      <c r="A249" s="36"/>
      <c r="B249" s="36"/>
      <c r="C249" s="24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5.75" customHeight="1">
      <c r="A250" s="36"/>
      <c r="B250" s="36"/>
      <c r="C250" s="24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5.75" customHeight="1">
      <c r="A251" s="36"/>
      <c r="B251" s="36"/>
      <c r="C251" s="24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5.75" customHeight="1">
      <c r="A252" s="36"/>
      <c r="B252" s="36"/>
      <c r="C252" s="24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5.75" customHeight="1">
      <c r="A253" s="36"/>
      <c r="B253" s="36"/>
      <c r="C253" s="24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5.75" customHeight="1">
      <c r="A254" s="36"/>
      <c r="B254" s="36"/>
      <c r="C254" s="24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5.75" customHeight="1">
      <c r="A255" s="36"/>
      <c r="B255" s="36"/>
      <c r="C255" s="24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5.75" customHeight="1">
      <c r="A256" s="36"/>
      <c r="B256" s="36"/>
      <c r="C256" s="24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5.75" customHeight="1">
      <c r="A257" s="36"/>
      <c r="B257" s="36"/>
      <c r="C257" s="24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5.75" customHeight="1">
      <c r="A258" s="36"/>
      <c r="B258" s="36"/>
      <c r="C258" s="24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5.75" customHeight="1">
      <c r="A259" s="36"/>
      <c r="B259" s="36"/>
      <c r="C259" s="24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5.75" customHeight="1">
      <c r="A260" s="36"/>
      <c r="B260" s="36"/>
      <c r="C260" s="24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5.75" customHeight="1">
      <c r="A261" s="36"/>
      <c r="B261" s="36"/>
      <c r="C261" s="24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5.75" customHeight="1">
      <c r="A262" s="36"/>
      <c r="B262" s="36"/>
      <c r="C262" s="24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5.75" customHeight="1">
      <c r="A263" s="36"/>
      <c r="B263" s="36"/>
      <c r="C263" s="24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5.75" customHeight="1">
      <c r="A264" s="36"/>
      <c r="B264" s="36"/>
      <c r="C264" s="24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5.75" customHeight="1">
      <c r="A265" s="36"/>
      <c r="B265" s="36"/>
      <c r="C265" s="24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5.75" customHeight="1">
      <c r="A266" s="36"/>
      <c r="B266" s="36"/>
      <c r="C266" s="24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5.75" customHeight="1">
      <c r="A267" s="36"/>
      <c r="B267" s="36"/>
      <c r="C267" s="24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5.75" customHeight="1">
      <c r="A268" s="36"/>
      <c r="B268" s="36"/>
      <c r="C268" s="24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5.75" customHeight="1">
      <c r="A269" s="36"/>
      <c r="B269" s="36"/>
      <c r="C269" s="24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5.75" customHeight="1">
      <c r="A270" s="36"/>
      <c r="B270" s="36"/>
      <c r="C270" s="24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5.75" customHeight="1">
      <c r="A271" s="36"/>
      <c r="B271" s="36"/>
      <c r="C271" s="24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5.75" customHeight="1">
      <c r="A272" s="36"/>
      <c r="B272" s="36"/>
      <c r="C272" s="24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5.75" customHeight="1">
      <c r="A273" s="36"/>
      <c r="B273" s="36"/>
      <c r="C273" s="24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5.75" customHeight="1">
      <c r="A274" s="36"/>
      <c r="B274" s="36"/>
      <c r="C274" s="24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5.75" customHeight="1">
      <c r="A275" s="36"/>
      <c r="B275" s="36"/>
      <c r="C275" s="24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5.75" customHeight="1">
      <c r="A276" s="36"/>
      <c r="B276" s="36"/>
      <c r="C276" s="24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5.75" customHeight="1">
      <c r="A277" s="36"/>
      <c r="B277" s="36"/>
      <c r="C277" s="24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5.75" customHeight="1">
      <c r="A278" s="36"/>
      <c r="B278" s="36"/>
      <c r="C278" s="24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5.75" customHeight="1">
      <c r="A279" s="36"/>
      <c r="B279" s="36"/>
      <c r="C279" s="24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5.75" customHeight="1">
      <c r="A280" s="36"/>
      <c r="B280" s="36"/>
      <c r="C280" s="24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5.75" customHeight="1">
      <c r="A281" s="36"/>
      <c r="B281" s="36"/>
      <c r="C281" s="24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5.75" customHeight="1">
      <c r="A282" s="36"/>
      <c r="B282" s="36"/>
      <c r="C282" s="24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5.75" customHeight="1">
      <c r="A283" s="36"/>
      <c r="B283" s="36"/>
      <c r="C283" s="24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5.75" customHeight="1">
      <c r="A284" s="36"/>
      <c r="B284" s="36"/>
      <c r="C284" s="24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5.75" customHeight="1">
      <c r="A285" s="36"/>
      <c r="B285" s="36"/>
      <c r="C285" s="24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5.75" customHeight="1">
      <c r="A286" s="36"/>
      <c r="B286" s="36"/>
      <c r="C286" s="24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5.75" customHeight="1">
      <c r="A287" s="36"/>
      <c r="B287" s="36"/>
      <c r="C287" s="24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5.75" customHeight="1">
      <c r="A288" s="36"/>
      <c r="B288" s="36"/>
      <c r="C288" s="24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5.75" customHeight="1">
      <c r="A289" s="36"/>
      <c r="B289" s="36"/>
      <c r="C289" s="24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5.75" customHeight="1">
      <c r="A290" s="36"/>
      <c r="B290" s="36"/>
      <c r="C290" s="24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5.75" customHeight="1">
      <c r="A291" s="36"/>
      <c r="B291" s="36"/>
      <c r="C291" s="24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5.75" customHeight="1">
      <c r="A292" s="36"/>
      <c r="B292" s="36"/>
      <c r="C292" s="24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5.75" customHeight="1">
      <c r="A293" s="36"/>
      <c r="B293" s="36"/>
      <c r="C293" s="24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5.75" customHeight="1">
      <c r="A294" s="36"/>
      <c r="B294" s="36"/>
      <c r="C294" s="24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5.75" customHeight="1">
      <c r="A295" s="36"/>
      <c r="B295" s="36"/>
      <c r="C295" s="24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5.75" customHeight="1">
      <c r="A296" s="36"/>
      <c r="B296" s="36"/>
      <c r="C296" s="24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5.75" customHeight="1">
      <c r="A297" s="36"/>
      <c r="B297" s="36"/>
      <c r="C297" s="24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5.75" customHeight="1">
      <c r="A298" s="36"/>
      <c r="B298" s="36"/>
      <c r="C298" s="24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5.75" customHeight="1">
      <c r="A299" s="36"/>
      <c r="B299" s="36"/>
      <c r="C299" s="24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5.75" customHeight="1">
      <c r="A300" s="36"/>
      <c r="B300" s="36"/>
      <c r="C300" s="24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5.75" customHeight="1">
      <c r="A301" s="36"/>
      <c r="B301" s="36"/>
      <c r="C301" s="24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5.75" customHeight="1">
      <c r="A302" s="36"/>
      <c r="B302" s="36"/>
      <c r="C302" s="24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5.75" customHeight="1">
      <c r="A303" s="36"/>
      <c r="B303" s="36"/>
      <c r="C303" s="24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5.75" customHeight="1">
      <c r="A304" s="36"/>
      <c r="B304" s="36"/>
      <c r="C304" s="24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5.75" customHeight="1">
      <c r="A305" s="36"/>
      <c r="B305" s="36"/>
      <c r="C305" s="24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5.75" customHeight="1">
      <c r="A306" s="36"/>
      <c r="B306" s="36"/>
      <c r="C306" s="24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5.75" customHeight="1">
      <c r="A307" s="36"/>
      <c r="B307" s="36"/>
      <c r="C307" s="24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5.75" customHeight="1">
      <c r="A308" s="36"/>
      <c r="B308" s="36"/>
      <c r="C308" s="24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5.75" customHeight="1">
      <c r="A309" s="36"/>
      <c r="B309" s="36"/>
      <c r="C309" s="24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5.75" customHeight="1">
      <c r="A310" s="36"/>
      <c r="B310" s="36"/>
      <c r="C310" s="24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5.75" customHeight="1">
      <c r="A311" s="36"/>
      <c r="B311" s="36"/>
      <c r="C311" s="24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5.75" customHeight="1">
      <c r="A312" s="36"/>
      <c r="B312" s="36"/>
      <c r="C312" s="24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5.75" customHeight="1">
      <c r="A313" s="36"/>
      <c r="B313" s="36"/>
      <c r="C313" s="24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5.75" customHeight="1">
      <c r="A314" s="36"/>
      <c r="B314" s="36"/>
      <c r="C314" s="24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5.75" customHeight="1">
      <c r="A315" s="36"/>
      <c r="B315" s="36"/>
      <c r="C315" s="24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5.75" customHeight="1">
      <c r="A316" s="36"/>
      <c r="B316" s="36"/>
      <c r="C316" s="24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5.75" customHeight="1">
      <c r="A317" s="36"/>
      <c r="B317" s="36"/>
      <c r="C317" s="24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5.75" customHeight="1">
      <c r="A318" s="36"/>
      <c r="B318" s="36"/>
      <c r="C318" s="24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5.75" customHeight="1">
      <c r="A319" s="36"/>
      <c r="B319" s="36"/>
      <c r="C319" s="24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5.75" customHeight="1">
      <c r="A320" s="36"/>
      <c r="B320" s="36"/>
      <c r="C320" s="24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5.75" customHeight="1">
      <c r="A321" s="36"/>
      <c r="B321" s="36"/>
      <c r="C321" s="24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5.75" customHeight="1">
      <c r="A322" s="36"/>
      <c r="B322" s="36"/>
      <c r="C322" s="24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5.75" customHeight="1">
      <c r="A323" s="36"/>
      <c r="B323" s="36"/>
      <c r="C323" s="24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5.75" customHeight="1">
      <c r="A324" s="36"/>
      <c r="B324" s="36"/>
      <c r="C324" s="24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5.75" customHeight="1">
      <c r="A325" s="36"/>
      <c r="B325" s="36"/>
      <c r="C325" s="24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5.75" customHeight="1">
      <c r="A326" s="36"/>
      <c r="B326" s="36"/>
      <c r="C326" s="24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5.75" customHeight="1">
      <c r="A327" s="36"/>
      <c r="B327" s="36"/>
      <c r="C327" s="24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5.75" customHeight="1">
      <c r="A328" s="36"/>
      <c r="B328" s="36"/>
      <c r="C328" s="24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5.75" customHeight="1">
      <c r="A329" s="36"/>
      <c r="B329" s="36"/>
      <c r="C329" s="24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5.75" customHeight="1">
      <c r="A330" s="36"/>
      <c r="B330" s="36"/>
      <c r="C330" s="24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5.75" customHeight="1">
      <c r="A331" s="36"/>
      <c r="B331" s="36"/>
      <c r="C331" s="24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5.75" customHeight="1">
      <c r="A332" s="36"/>
      <c r="B332" s="36"/>
      <c r="C332" s="24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5.75" customHeight="1">
      <c r="A333" s="36"/>
      <c r="B333" s="36"/>
      <c r="C333" s="24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5.75" customHeight="1">
      <c r="A334" s="36"/>
      <c r="B334" s="36"/>
      <c r="C334" s="24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5.75" customHeight="1">
      <c r="A335" s="36"/>
      <c r="B335" s="36"/>
      <c r="C335" s="24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5.75" customHeight="1">
      <c r="A336" s="36"/>
      <c r="B336" s="36"/>
      <c r="C336" s="24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5.75" customHeight="1">
      <c r="A337" s="36"/>
      <c r="B337" s="36"/>
      <c r="C337" s="24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5.75" customHeight="1">
      <c r="A338" s="36"/>
      <c r="B338" s="36"/>
      <c r="C338" s="24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5.75" customHeight="1">
      <c r="A339" s="36"/>
      <c r="B339" s="36"/>
      <c r="C339" s="24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5.75" customHeight="1">
      <c r="A340" s="36"/>
      <c r="B340" s="36"/>
      <c r="C340" s="24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5.75" customHeight="1">
      <c r="A341" s="36"/>
      <c r="B341" s="36"/>
      <c r="C341" s="24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5.75" customHeight="1">
      <c r="A342" s="36"/>
      <c r="B342" s="36"/>
      <c r="C342" s="24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5.75" customHeight="1">
      <c r="A343" s="36"/>
      <c r="B343" s="36"/>
      <c r="C343" s="24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5.75" customHeight="1">
      <c r="A344" s="36"/>
      <c r="B344" s="36"/>
      <c r="C344" s="24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5.75" customHeight="1">
      <c r="A345" s="36"/>
      <c r="B345" s="36"/>
      <c r="C345" s="24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5.75" customHeight="1">
      <c r="A346" s="36"/>
      <c r="B346" s="36"/>
      <c r="C346" s="24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5.75" customHeight="1">
      <c r="A347" s="36"/>
      <c r="B347" s="36"/>
      <c r="C347" s="24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5.75" customHeight="1">
      <c r="A348" s="36"/>
      <c r="B348" s="36"/>
      <c r="C348" s="24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5.75" customHeight="1">
      <c r="A349" s="36"/>
      <c r="B349" s="36"/>
      <c r="C349" s="24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5.75" customHeight="1">
      <c r="A350" s="36"/>
      <c r="B350" s="36"/>
      <c r="C350" s="24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5.75" customHeight="1">
      <c r="A351" s="36"/>
      <c r="B351" s="36"/>
      <c r="C351" s="24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5.75" customHeight="1">
      <c r="A352" s="36"/>
      <c r="B352" s="36"/>
      <c r="C352" s="24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5.75" customHeight="1">
      <c r="A353" s="36"/>
      <c r="B353" s="36"/>
      <c r="C353" s="24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5.75" customHeight="1">
      <c r="A354" s="36"/>
      <c r="B354" s="36"/>
      <c r="C354" s="24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5.75" customHeight="1">
      <c r="A355" s="36"/>
      <c r="B355" s="36"/>
      <c r="C355" s="24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5.75" customHeight="1">
      <c r="A356" s="36"/>
      <c r="B356" s="36"/>
      <c r="C356" s="24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5.75" customHeight="1">
      <c r="A357" s="36"/>
      <c r="B357" s="36"/>
      <c r="C357" s="24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5.75" customHeight="1">
      <c r="A358" s="36"/>
      <c r="B358" s="36"/>
      <c r="C358" s="24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5.75" customHeight="1">
      <c r="A359" s="36"/>
      <c r="B359" s="36"/>
      <c r="C359" s="24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5.75" customHeight="1">
      <c r="A360" s="36"/>
      <c r="B360" s="36"/>
      <c r="C360" s="24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5.75" customHeight="1">
      <c r="A361" s="36"/>
      <c r="B361" s="36"/>
      <c r="C361" s="24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5.75" customHeight="1">
      <c r="A362" s="36"/>
      <c r="B362" s="36"/>
      <c r="C362" s="24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5.75" customHeight="1">
      <c r="A363" s="36"/>
      <c r="B363" s="36"/>
      <c r="C363" s="24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5.75" customHeight="1">
      <c r="A364" s="36"/>
      <c r="B364" s="36"/>
      <c r="C364" s="24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5.75" customHeight="1">
      <c r="A365" s="36"/>
      <c r="B365" s="36"/>
      <c r="C365" s="24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5.75" customHeight="1">
      <c r="A366" s="36"/>
      <c r="B366" s="36"/>
      <c r="C366" s="24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5.75" customHeight="1">
      <c r="A367" s="36"/>
      <c r="B367" s="36"/>
      <c r="C367" s="24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5.75" customHeight="1">
      <c r="A368" s="36"/>
      <c r="B368" s="36"/>
      <c r="C368" s="24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5.75" customHeight="1">
      <c r="A369" s="36"/>
      <c r="B369" s="36"/>
      <c r="C369" s="24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5.75" customHeight="1">
      <c r="A370" s="36"/>
      <c r="B370" s="36"/>
      <c r="C370" s="24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5.75" customHeight="1">
      <c r="A371" s="36"/>
      <c r="B371" s="36"/>
      <c r="C371" s="24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5.75" customHeight="1">
      <c r="A372" s="36"/>
      <c r="B372" s="36"/>
      <c r="C372" s="24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5.75" customHeight="1">
      <c r="A373" s="36"/>
      <c r="B373" s="36"/>
      <c r="C373" s="24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5.75" customHeight="1">
      <c r="A374" s="36"/>
      <c r="B374" s="36"/>
      <c r="C374" s="24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5.75" customHeight="1">
      <c r="A375" s="36"/>
      <c r="B375" s="36"/>
      <c r="C375" s="24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5.75" customHeight="1">
      <c r="A376" s="36"/>
      <c r="B376" s="36"/>
      <c r="C376" s="24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5.75" customHeight="1">
      <c r="A377" s="36"/>
      <c r="B377" s="36"/>
      <c r="C377" s="24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5.75" customHeight="1">
      <c r="A378" s="36"/>
      <c r="B378" s="36"/>
      <c r="C378" s="24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5.75" customHeight="1">
      <c r="A379" s="36"/>
      <c r="B379" s="36"/>
      <c r="C379" s="24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5.75" customHeight="1">
      <c r="A380" s="36"/>
      <c r="B380" s="36"/>
      <c r="C380" s="24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5.75" customHeight="1">
      <c r="A381" s="36"/>
      <c r="B381" s="36"/>
      <c r="C381" s="24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5.75" customHeight="1">
      <c r="A382" s="36"/>
      <c r="B382" s="36"/>
      <c r="C382" s="24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5.75" customHeight="1">
      <c r="A383" s="36"/>
      <c r="B383" s="36"/>
      <c r="C383" s="24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5.75" customHeight="1">
      <c r="A384" s="36"/>
      <c r="B384" s="36"/>
      <c r="C384" s="24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5.75" customHeight="1">
      <c r="A385" s="36"/>
      <c r="B385" s="36"/>
      <c r="C385" s="24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5.75" customHeight="1">
      <c r="A386" s="36"/>
      <c r="B386" s="36"/>
      <c r="C386" s="24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5.75" customHeight="1">
      <c r="A387" s="36"/>
      <c r="B387" s="36"/>
      <c r="C387" s="24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5.75" customHeight="1">
      <c r="A388" s="36"/>
      <c r="B388" s="36"/>
      <c r="C388" s="24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5.75" customHeight="1">
      <c r="A389" s="36"/>
      <c r="B389" s="36"/>
      <c r="C389" s="24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5.75" customHeight="1">
      <c r="A390" s="36"/>
      <c r="B390" s="36"/>
      <c r="C390" s="24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5.75" customHeight="1">
      <c r="A391" s="36"/>
      <c r="B391" s="36"/>
      <c r="C391" s="24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5.75" customHeight="1">
      <c r="A392" s="36"/>
      <c r="B392" s="36"/>
      <c r="C392" s="24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5.75" customHeight="1">
      <c r="A393" s="36"/>
      <c r="B393" s="36"/>
      <c r="C393" s="24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5.75" customHeight="1">
      <c r="A394" s="36"/>
      <c r="B394" s="36"/>
      <c r="C394" s="24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5.75" customHeight="1">
      <c r="A395" s="36"/>
      <c r="B395" s="36"/>
      <c r="C395" s="24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5.75" customHeight="1">
      <c r="A396" s="36"/>
      <c r="B396" s="36"/>
      <c r="C396" s="24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5.75" customHeight="1">
      <c r="A397" s="36"/>
      <c r="B397" s="36"/>
      <c r="C397" s="24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5.75" customHeight="1">
      <c r="A398" s="36"/>
      <c r="B398" s="36"/>
      <c r="C398" s="24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5.75" customHeight="1">
      <c r="A399" s="36"/>
      <c r="B399" s="36"/>
      <c r="C399" s="24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5.75" customHeight="1">
      <c r="A400" s="36"/>
      <c r="B400" s="36"/>
      <c r="C400" s="24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5.75" customHeight="1">
      <c r="A401" s="36"/>
      <c r="B401" s="36"/>
      <c r="C401" s="24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5.75" customHeight="1">
      <c r="A402" s="36"/>
      <c r="B402" s="36"/>
      <c r="C402" s="24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5.75" customHeight="1">
      <c r="A403" s="36"/>
      <c r="B403" s="36"/>
      <c r="C403" s="24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5.75" customHeight="1">
      <c r="A404" s="36"/>
      <c r="B404" s="36"/>
      <c r="C404" s="24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5.75" customHeight="1">
      <c r="A405" s="36"/>
      <c r="B405" s="36"/>
      <c r="C405" s="24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5.75" customHeight="1">
      <c r="A406" s="36"/>
      <c r="B406" s="36"/>
      <c r="C406" s="24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5.75" customHeight="1">
      <c r="A407" s="36"/>
      <c r="B407" s="36"/>
      <c r="C407" s="24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5.75" customHeight="1">
      <c r="A408" s="36"/>
      <c r="B408" s="36"/>
      <c r="C408" s="24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5.75" customHeight="1">
      <c r="A409" s="36"/>
      <c r="B409" s="36"/>
      <c r="C409" s="24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5.75" customHeight="1">
      <c r="A410" s="36"/>
      <c r="B410" s="36"/>
      <c r="C410" s="24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5.75" customHeight="1">
      <c r="A411" s="36"/>
      <c r="B411" s="36"/>
      <c r="C411" s="24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5.75" customHeight="1">
      <c r="A412" s="36"/>
      <c r="B412" s="36"/>
      <c r="C412" s="24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5.75" customHeight="1">
      <c r="A413" s="36"/>
      <c r="B413" s="36"/>
      <c r="C413" s="24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5.75" customHeight="1">
      <c r="A414" s="36"/>
      <c r="B414" s="36"/>
      <c r="C414" s="24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5.75" customHeight="1">
      <c r="A415" s="36"/>
      <c r="B415" s="36"/>
      <c r="C415" s="24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5.75" customHeight="1">
      <c r="A416" s="36"/>
      <c r="B416" s="36"/>
      <c r="C416" s="24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5.75" customHeight="1">
      <c r="A417" s="36"/>
      <c r="B417" s="36"/>
      <c r="C417" s="24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5.75" customHeight="1">
      <c r="A418" s="36"/>
      <c r="B418" s="36"/>
      <c r="C418" s="24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5.75" customHeight="1">
      <c r="A419" s="36"/>
      <c r="B419" s="36"/>
      <c r="C419" s="24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5.75" customHeight="1">
      <c r="A420" s="36"/>
      <c r="B420" s="36"/>
      <c r="C420" s="24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5.75" customHeight="1">
      <c r="A421" s="36"/>
      <c r="B421" s="36"/>
      <c r="C421" s="24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5.75" customHeight="1">
      <c r="A422" s="36"/>
      <c r="B422" s="36"/>
      <c r="C422" s="24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5.75" customHeight="1">
      <c r="A423" s="36"/>
      <c r="B423" s="36"/>
      <c r="C423" s="24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5.75" customHeight="1">
      <c r="A424" s="36"/>
      <c r="B424" s="36"/>
      <c r="C424" s="24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5.75" customHeight="1">
      <c r="A425" s="36"/>
      <c r="B425" s="36"/>
      <c r="C425" s="24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5.75" customHeight="1">
      <c r="A426" s="36"/>
      <c r="B426" s="36"/>
      <c r="C426" s="24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5.75" customHeight="1">
      <c r="A427" s="36"/>
      <c r="B427" s="36"/>
      <c r="C427" s="24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5.75" customHeight="1">
      <c r="A428" s="36"/>
      <c r="B428" s="36"/>
      <c r="C428" s="24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5.75" customHeight="1">
      <c r="A429" s="36"/>
      <c r="B429" s="36"/>
      <c r="C429" s="24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5.75" customHeight="1">
      <c r="A430" s="36"/>
      <c r="B430" s="36"/>
      <c r="C430" s="24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5.75" customHeight="1">
      <c r="A431" s="36"/>
      <c r="B431" s="36"/>
      <c r="C431" s="24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5.75" customHeight="1">
      <c r="A432" s="36"/>
      <c r="B432" s="36"/>
      <c r="C432" s="24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5.75" customHeight="1">
      <c r="A433" s="36"/>
      <c r="B433" s="36"/>
      <c r="C433" s="24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5.75" customHeight="1">
      <c r="A434" s="36"/>
      <c r="B434" s="36"/>
      <c r="C434" s="24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5.75" customHeight="1">
      <c r="A435" s="36"/>
      <c r="B435" s="36"/>
      <c r="C435" s="24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5.75" customHeight="1">
      <c r="A436" s="36"/>
      <c r="B436" s="36"/>
      <c r="C436" s="24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5.75" customHeight="1">
      <c r="A437" s="36"/>
      <c r="B437" s="36"/>
      <c r="C437" s="24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5.75" customHeight="1">
      <c r="A438" s="36"/>
      <c r="B438" s="36"/>
      <c r="C438" s="24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5.75" customHeight="1">
      <c r="A439" s="36"/>
      <c r="B439" s="36"/>
      <c r="C439" s="24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5.75" customHeight="1">
      <c r="A440" s="36"/>
      <c r="B440" s="36"/>
      <c r="C440" s="24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5.75" customHeight="1">
      <c r="A441" s="36"/>
      <c r="B441" s="36"/>
      <c r="C441" s="24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5.75" customHeight="1">
      <c r="A442" s="36"/>
      <c r="B442" s="36"/>
      <c r="C442" s="24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5.75" customHeight="1">
      <c r="A443" s="36"/>
      <c r="B443" s="36"/>
      <c r="C443" s="24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5.75" customHeight="1">
      <c r="A444" s="36"/>
      <c r="B444" s="36"/>
      <c r="C444" s="24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5.75" customHeight="1">
      <c r="A445" s="36"/>
      <c r="B445" s="36"/>
      <c r="C445" s="24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5.75" customHeight="1">
      <c r="A446" s="36"/>
      <c r="B446" s="36"/>
      <c r="C446" s="24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5.75" customHeight="1">
      <c r="A447" s="36"/>
      <c r="B447" s="36"/>
      <c r="C447" s="24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5.75" customHeight="1">
      <c r="A448" s="36"/>
      <c r="B448" s="36"/>
      <c r="C448" s="24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5.75" customHeight="1">
      <c r="A449" s="36"/>
      <c r="B449" s="36"/>
      <c r="C449" s="24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5.75" customHeight="1">
      <c r="A450" s="36"/>
      <c r="B450" s="36"/>
      <c r="C450" s="24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5.75" customHeight="1">
      <c r="A451" s="36"/>
      <c r="B451" s="36"/>
      <c r="C451" s="24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5.75" customHeight="1">
      <c r="A452" s="36"/>
      <c r="B452" s="36"/>
      <c r="C452" s="24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5.75" customHeight="1">
      <c r="A453" s="36"/>
      <c r="B453" s="36"/>
      <c r="C453" s="24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5.75" customHeight="1">
      <c r="A454" s="36"/>
      <c r="B454" s="36"/>
      <c r="C454" s="24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5.75" customHeight="1">
      <c r="A455" s="36"/>
      <c r="B455" s="36"/>
      <c r="C455" s="24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5.75" customHeight="1">
      <c r="A456" s="36"/>
      <c r="B456" s="36"/>
      <c r="C456" s="24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5.75" customHeight="1">
      <c r="A457" s="36"/>
      <c r="B457" s="36"/>
      <c r="C457" s="24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5.75" customHeight="1">
      <c r="A458" s="36"/>
      <c r="B458" s="36"/>
      <c r="C458" s="24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5.75" customHeight="1">
      <c r="A459" s="36"/>
      <c r="B459" s="36"/>
      <c r="C459" s="24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5.75" customHeight="1">
      <c r="A460" s="36"/>
      <c r="B460" s="36"/>
      <c r="C460" s="24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5.75" customHeight="1">
      <c r="A461" s="36"/>
      <c r="B461" s="36"/>
      <c r="C461" s="24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5.75" customHeight="1">
      <c r="A462" s="36"/>
      <c r="B462" s="36"/>
      <c r="C462" s="24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5.75" customHeight="1">
      <c r="A463" s="36"/>
      <c r="B463" s="36"/>
      <c r="C463" s="24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5.75" customHeight="1">
      <c r="A464" s="36"/>
      <c r="B464" s="36"/>
      <c r="C464" s="24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5.75" customHeight="1">
      <c r="A465" s="36"/>
      <c r="B465" s="36"/>
      <c r="C465" s="24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5.75" customHeight="1">
      <c r="A466" s="36"/>
      <c r="B466" s="36"/>
      <c r="C466" s="24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5.75" customHeight="1">
      <c r="A467" s="36"/>
      <c r="B467" s="36"/>
      <c r="C467" s="24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5.75" customHeight="1">
      <c r="A468" s="36"/>
      <c r="B468" s="36"/>
      <c r="C468" s="24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5.75" customHeight="1">
      <c r="A469" s="36"/>
      <c r="B469" s="36"/>
      <c r="C469" s="24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5.75" customHeight="1">
      <c r="A470" s="36"/>
      <c r="B470" s="36"/>
      <c r="C470" s="24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5.75" customHeight="1">
      <c r="A471" s="36"/>
      <c r="B471" s="36"/>
      <c r="C471" s="24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5.75" customHeight="1">
      <c r="A472" s="36"/>
      <c r="B472" s="36"/>
      <c r="C472" s="24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5.75" customHeight="1">
      <c r="A473" s="36"/>
      <c r="B473" s="36"/>
      <c r="C473" s="24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5.75" customHeight="1">
      <c r="A474" s="36"/>
      <c r="B474" s="36"/>
      <c r="C474" s="24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5.75" customHeight="1">
      <c r="A475" s="36"/>
      <c r="B475" s="36"/>
      <c r="C475" s="24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5.75" customHeight="1">
      <c r="A476" s="36"/>
      <c r="B476" s="36"/>
      <c r="C476" s="24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5.75" customHeight="1">
      <c r="A477" s="36"/>
      <c r="B477" s="36"/>
      <c r="C477" s="24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5.75" customHeight="1">
      <c r="A478" s="36"/>
      <c r="B478" s="36"/>
      <c r="C478" s="24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5.75" customHeight="1">
      <c r="A479" s="36"/>
      <c r="B479" s="36"/>
      <c r="C479" s="24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5.75" customHeight="1">
      <c r="A480" s="36"/>
      <c r="B480" s="36"/>
      <c r="C480" s="24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5.75" customHeight="1">
      <c r="A481" s="36"/>
      <c r="B481" s="36"/>
      <c r="C481" s="24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5.75" customHeight="1">
      <c r="A482" s="36"/>
      <c r="B482" s="36"/>
      <c r="C482" s="24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5.75" customHeight="1">
      <c r="A483" s="36"/>
      <c r="B483" s="36"/>
      <c r="C483" s="24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5.75" customHeight="1">
      <c r="A484" s="36"/>
      <c r="B484" s="36"/>
      <c r="C484" s="24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5.75" customHeight="1">
      <c r="A485" s="36"/>
      <c r="B485" s="36"/>
      <c r="C485" s="24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5.75" customHeight="1">
      <c r="A486" s="36"/>
      <c r="B486" s="36"/>
      <c r="C486" s="24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5.75" customHeight="1">
      <c r="A487" s="36"/>
      <c r="B487" s="36"/>
      <c r="C487" s="24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5.75" customHeight="1">
      <c r="A488" s="36"/>
      <c r="B488" s="36"/>
      <c r="C488" s="24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5.75" customHeight="1">
      <c r="A489" s="36"/>
      <c r="B489" s="36"/>
      <c r="C489" s="24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5.75" customHeight="1">
      <c r="A490" s="36"/>
      <c r="B490" s="36"/>
      <c r="C490" s="24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5.75" customHeight="1">
      <c r="A491" s="36"/>
      <c r="B491" s="36"/>
      <c r="C491" s="24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5.75" customHeight="1">
      <c r="A492" s="36"/>
      <c r="B492" s="36"/>
      <c r="C492" s="24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5.75" customHeight="1">
      <c r="A493" s="36"/>
      <c r="B493" s="36"/>
      <c r="C493" s="24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5.75" customHeight="1">
      <c r="A494" s="36"/>
      <c r="B494" s="36"/>
      <c r="C494" s="24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5.75" customHeight="1">
      <c r="A495" s="36"/>
      <c r="B495" s="36"/>
      <c r="C495" s="24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5.75" customHeight="1">
      <c r="A496" s="36"/>
      <c r="B496" s="36"/>
      <c r="C496" s="24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5.75" customHeight="1">
      <c r="A497" s="36"/>
      <c r="B497" s="36"/>
      <c r="C497" s="24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5.75" customHeight="1">
      <c r="A498" s="36"/>
      <c r="B498" s="36"/>
      <c r="C498" s="24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5.75" customHeight="1">
      <c r="A499" s="36"/>
      <c r="B499" s="36"/>
      <c r="C499" s="24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5.75" customHeight="1">
      <c r="A500" s="36"/>
      <c r="B500" s="36"/>
      <c r="C500" s="244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5.75" customHeight="1">
      <c r="A501" s="36"/>
      <c r="B501" s="36"/>
      <c r="C501" s="244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5.75" customHeight="1">
      <c r="A502" s="36"/>
      <c r="B502" s="36"/>
      <c r="C502" s="244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5.75" customHeight="1">
      <c r="A503" s="36"/>
      <c r="B503" s="36"/>
      <c r="C503" s="244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5.75" customHeight="1">
      <c r="A504" s="36"/>
      <c r="B504" s="36"/>
      <c r="C504" s="244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5.75" customHeight="1">
      <c r="A505" s="36"/>
      <c r="B505" s="36"/>
      <c r="C505" s="244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5.75" customHeight="1">
      <c r="A506" s="36"/>
      <c r="B506" s="36"/>
      <c r="C506" s="244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5.75" customHeight="1">
      <c r="A507" s="36"/>
      <c r="B507" s="36"/>
      <c r="C507" s="244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5.75" customHeight="1">
      <c r="A508" s="36"/>
      <c r="B508" s="36"/>
      <c r="C508" s="244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5.75" customHeight="1">
      <c r="A509" s="36"/>
      <c r="B509" s="36"/>
      <c r="C509" s="244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5.75" customHeight="1">
      <c r="A510" s="36"/>
      <c r="B510" s="36"/>
      <c r="C510" s="244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5.75" customHeight="1">
      <c r="A511" s="36"/>
      <c r="B511" s="36"/>
      <c r="C511" s="244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5.75" customHeight="1">
      <c r="A512" s="36"/>
      <c r="B512" s="36"/>
      <c r="C512" s="244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5.75" customHeight="1">
      <c r="A513" s="36"/>
      <c r="B513" s="36"/>
      <c r="C513" s="244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5.75" customHeight="1">
      <c r="A514" s="36"/>
      <c r="B514" s="36"/>
      <c r="C514" s="244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5.75" customHeight="1">
      <c r="A515" s="36"/>
      <c r="B515" s="36"/>
      <c r="C515" s="244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5.75" customHeight="1">
      <c r="A516" s="36"/>
      <c r="B516" s="36"/>
      <c r="C516" s="244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5.75" customHeight="1">
      <c r="A517" s="36"/>
      <c r="B517" s="36"/>
      <c r="C517" s="244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5.75" customHeight="1">
      <c r="A518" s="36"/>
      <c r="B518" s="36"/>
      <c r="C518" s="244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5.75" customHeight="1">
      <c r="A519" s="36"/>
      <c r="B519" s="36"/>
      <c r="C519" s="244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5.75" customHeight="1">
      <c r="A520" s="36"/>
      <c r="B520" s="36"/>
      <c r="C520" s="244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5.75" customHeight="1">
      <c r="A521" s="36"/>
      <c r="B521" s="36"/>
      <c r="C521" s="244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5.75" customHeight="1">
      <c r="A522" s="36"/>
      <c r="B522" s="36"/>
      <c r="C522" s="244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5.75" customHeight="1">
      <c r="A523" s="36"/>
      <c r="B523" s="36"/>
      <c r="C523" s="244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5.75" customHeight="1">
      <c r="A524" s="36"/>
      <c r="B524" s="36"/>
      <c r="C524" s="244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5.75" customHeight="1">
      <c r="A525" s="36"/>
      <c r="B525" s="36"/>
      <c r="C525" s="244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5.75" customHeight="1">
      <c r="A526" s="36"/>
      <c r="B526" s="36"/>
      <c r="C526" s="244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5.75" customHeight="1">
      <c r="A527" s="36"/>
      <c r="B527" s="36"/>
      <c r="C527" s="244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5.75" customHeight="1">
      <c r="A528" s="36"/>
      <c r="B528" s="36"/>
      <c r="C528" s="244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5.75" customHeight="1">
      <c r="A529" s="36"/>
      <c r="B529" s="36"/>
      <c r="C529" s="244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5.75" customHeight="1">
      <c r="A530" s="36"/>
      <c r="B530" s="36"/>
      <c r="C530" s="244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5.75" customHeight="1">
      <c r="A531" s="36"/>
      <c r="B531" s="36"/>
      <c r="C531" s="244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5.75" customHeight="1">
      <c r="A532" s="36"/>
      <c r="B532" s="36"/>
      <c r="C532" s="244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5.75" customHeight="1">
      <c r="A533" s="36"/>
      <c r="B533" s="36"/>
      <c r="C533" s="244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5.75" customHeight="1">
      <c r="A534" s="36"/>
      <c r="B534" s="36"/>
      <c r="C534" s="244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5.75" customHeight="1">
      <c r="A535" s="36"/>
      <c r="B535" s="36"/>
      <c r="C535" s="244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5.75" customHeight="1">
      <c r="A536" s="36"/>
      <c r="B536" s="36"/>
      <c r="C536" s="244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5.75" customHeight="1">
      <c r="A537" s="36"/>
      <c r="B537" s="36"/>
      <c r="C537" s="244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5.75" customHeight="1">
      <c r="A538" s="36"/>
      <c r="B538" s="36"/>
      <c r="C538" s="244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5.75" customHeight="1">
      <c r="A539" s="36"/>
      <c r="B539" s="36"/>
      <c r="C539" s="244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5.75" customHeight="1">
      <c r="A540" s="36"/>
      <c r="B540" s="36"/>
      <c r="C540" s="244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5.75" customHeight="1">
      <c r="A541" s="36"/>
      <c r="B541" s="36"/>
      <c r="C541" s="244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5.75" customHeight="1">
      <c r="A542" s="36"/>
      <c r="B542" s="36"/>
      <c r="C542" s="244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5.75" customHeight="1">
      <c r="A543" s="36"/>
      <c r="B543" s="36"/>
      <c r="C543" s="244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5.75" customHeight="1">
      <c r="A544" s="36"/>
      <c r="B544" s="36"/>
      <c r="C544" s="244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5.75" customHeight="1">
      <c r="A545" s="36"/>
      <c r="B545" s="36"/>
      <c r="C545" s="244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5.75" customHeight="1">
      <c r="A546" s="36"/>
      <c r="B546" s="36"/>
      <c r="C546" s="244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5.75" customHeight="1">
      <c r="A547" s="36"/>
      <c r="B547" s="36"/>
      <c r="C547" s="244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5.75" customHeight="1">
      <c r="A548" s="36"/>
      <c r="B548" s="36"/>
      <c r="C548" s="244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5.75" customHeight="1">
      <c r="A549" s="36"/>
      <c r="B549" s="36"/>
      <c r="C549" s="244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5.75" customHeight="1">
      <c r="A550" s="36"/>
      <c r="B550" s="36"/>
      <c r="C550" s="244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5.75" customHeight="1">
      <c r="A551" s="36"/>
      <c r="B551" s="36"/>
      <c r="C551" s="244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5.75" customHeight="1">
      <c r="A552" s="36"/>
      <c r="B552" s="36"/>
      <c r="C552" s="244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5.75" customHeight="1">
      <c r="A553" s="36"/>
      <c r="B553" s="36"/>
      <c r="C553" s="244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5.75" customHeight="1">
      <c r="A554" s="36"/>
      <c r="B554" s="36"/>
      <c r="C554" s="244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5.75" customHeight="1">
      <c r="A555" s="36"/>
      <c r="B555" s="36"/>
      <c r="C555" s="244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5.75" customHeight="1">
      <c r="A556" s="36"/>
      <c r="B556" s="36"/>
      <c r="C556" s="244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5.75" customHeight="1">
      <c r="A557" s="36"/>
      <c r="B557" s="36"/>
      <c r="C557" s="244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5.75" customHeight="1">
      <c r="A558" s="36"/>
      <c r="B558" s="36"/>
      <c r="C558" s="244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5.75" customHeight="1">
      <c r="A559" s="36"/>
      <c r="B559" s="36"/>
      <c r="C559" s="244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5.75" customHeight="1">
      <c r="A560" s="36"/>
      <c r="B560" s="36"/>
      <c r="C560" s="244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5.75" customHeight="1">
      <c r="A561" s="36"/>
      <c r="B561" s="36"/>
      <c r="C561" s="244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5.75" customHeight="1">
      <c r="A562" s="36"/>
      <c r="B562" s="36"/>
      <c r="C562" s="244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5.75" customHeight="1">
      <c r="A563" s="36"/>
      <c r="B563" s="36"/>
      <c r="C563" s="244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5.75" customHeight="1">
      <c r="A564" s="36"/>
      <c r="B564" s="36"/>
      <c r="C564" s="244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5.75" customHeight="1">
      <c r="A565" s="36"/>
      <c r="B565" s="36"/>
      <c r="C565" s="244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5.75" customHeight="1">
      <c r="A566" s="36"/>
      <c r="B566" s="36"/>
      <c r="C566" s="244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5.75" customHeight="1">
      <c r="A567" s="36"/>
      <c r="B567" s="36"/>
      <c r="C567" s="244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5.75" customHeight="1">
      <c r="A568" s="36"/>
      <c r="B568" s="36"/>
      <c r="C568" s="244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5.75" customHeight="1">
      <c r="A569" s="36"/>
      <c r="B569" s="36"/>
      <c r="C569" s="244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5.75" customHeight="1">
      <c r="A570" s="36"/>
      <c r="B570" s="36"/>
      <c r="C570" s="244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5.75" customHeight="1">
      <c r="A571" s="36"/>
      <c r="B571" s="36"/>
      <c r="C571" s="244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5.75" customHeight="1">
      <c r="A572" s="36"/>
      <c r="B572" s="36"/>
      <c r="C572" s="244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5.75" customHeight="1">
      <c r="A573" s="36"/>
      <c r="B573" s="36"/>
      <c r="C573" s="244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5.75" customHeight="1">
      <c r="A574" s="36"/>
      <c r="B574" s="36"/>
      <c r="C574" s="244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5.75" customHeight="1">
      <c r="A575" s="36"/>
      <c r="B575" s="36"/>
      <c r="C575" s="244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5.75" customHeight="1">
      <c r="A576" s="36"/>
      <c r="B576" s="36"/>
      <c r="C576" s="244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5.75" customHeight="1">
      <c r="A577" s="36"/>
      <c r="B577" s="36"/>
      <c r="C577" s="244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5.75" customHeight="1">
      <c r="A578" s="36"/>
      <c r="B578" s="36"/>
      <c r="C578" s="244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5.75" customHeight="1">
      <c r="A579" s="36"/>
      <c r="B579" s="36"/>
      <c r="C579" s="244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5.75" customHeight="1">
      <c r="A580" s="36"/>
      <c r="B580" s="36"/>
      <c r="C580" s="244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5.75" customHeight="1">
      <c r="A581" s="36"/>
      <c r="B581" s="36"/>
      <c r="C581" s="244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5.75" customHeight="1">
      <c r="A582" s="36"/>
      <c r="B582" s="36"/>
      <c r="C582" s="244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5.75" customHeight="1">
      <c r="A583" s="36"/>
      <c r="B583" s="36"/>
      <c r="C583" s="244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5.75" customHeight="1">
      <c r="A584" s="36"/>
      <c r="B584" s="36"/>
      <c r="C584" s="244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5.75" customHeight="1">
      <c r="A585" s="36"/>
      <c r="B585" s="36"/>
      <c r="C585" s="244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5.75" customHeight="1">
      <c r="A586" s="36"/>
      <c r="B586" s="36"/>
      <c r="C586" s="244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5.75" customHeight="1">
      <c r="A587" s="36"/>
      <c r="B587" s="36"/>
      <c r="C587" s="244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5.75" customHeight="1">
      <c r="A588" s="36"/>
      <c r="B588" s="36"/>
      <c r="C588" s="244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5.75" customHeight="1">
      <c r="A589" s="36"/>
      <c r="B589" s="36"/>
      <c r="C589" s="244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5.75" customHeight="1">
      <c r="A590" s="36"/>
      <c r="B590" s="36"/>
      <c r="C590" s="244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5.75" customHeight="1">
      <c r="A591" s="36"/>
      <c r="B591" s="36"/>
      <c r="C591" s="244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5.75" customHeight="1">
      <c r="A592" s="36"/>
      <c r="B592" s="36"/>
      <c r="C592" s="244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5.75" customHeight="1">
      <c r="A593" s="36"/>
      <c r="B593" s="36"/>
      <c r="C593" s="244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5.75" customHeight="1">
      <c r="A594" s="36"/>
      <c r="B594" s="36"/>
      <c r="C594" s="244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5.75" customHeight="1">
      <c r="A595" s="36"/>
      <c r="B595" s="36"/>
      <c r="C595" s="244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5.75" customHeight="1">
      <c r="A596" s="36"/>
      <c r="B596" s="36"/>
      <c r="C596" s="244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5.75" customHeight="1">
      <c r="A597" s="36"/>
      <c r="B597" s="36"/>
      <c r="C597" s="244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5.75" customHeight="1">
      <c r="A598" s="36"/>
      <c r="B598" s="36"/>
      <c r="C598" s="244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5.75" customHeight="1">
      <c r="A599" s="36"/>
      <c r="B599" s="36"/>
      <c r="C599" s="244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5.75" customHeight="1">
      <c r="A600" s="36"/>
      <c r="B600" s="36"/>
      <c r="C600" s="244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5.75" customHeight="1">
      <c r="A601" s="36"/>
      <c r="B601" s="36"/>
      <c r="C601" s="244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5.75" customHeight="1">
      <c r="A602" s="36"/>
      <c r="B602" s="36"/>
      <c r="C602" s="244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5.75" customHeight="1">
      <c r="A603" s="36"/>
      <c r="B603" s="36"/>
      <c r="C603" s="244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5.75" customHeight="1">
      <c r="A604" s="36"/>
      <c r="B604" s="36"/>
      <c r="C604" s="244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5.75" customHeight="1">
      <c r="A605" s="36"/>
      <c r="B605" s="36"/>
      <c r="C605" s="244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5.75" customHeight="1">
      <c r="A606" s="36"/>
      <c r="B606" s="36"/>
      <c r="C606" s="244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5.75" customHeight="1">
      <c r="A607" s="36"/>
      <c r="B607" s="36"/>
      <c r="C607" s="244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5.75" customHeight="1">
      <c r="A608" s="36"/>
      <c r="B608" s="36"/>
      <c r="C608" s="244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5.75" customHeight="1">
      <c r="A609" s="36"/>
      <c r="B609" s="36"/>
      <c r="C609" s="244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5.75" customHeight="1">
      <c r="A610" s="36"/>
      <c r="B610" s="36"/>
      <c r="C610" s="244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5.75" customHeight="1">
      <c r="A611" s="36"/>
      <c r="B611" s="36"/>
      <c r="C611" s="244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5.75" customHeight="1">
      <c r="A612" s="36"/>
      <c r="B612" s="36"/>
      <c r="C612" s="244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5.75" customHeight="1">
      <c r="A613" s="36"/>
      <c r="B613" s="36"/>
      <c r="C613" s="244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5.75" customHeight="1">
      <c r="A614" s="36"/>
      <c r="B614" s="36"/>
      <c r="C614" s="244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5.75" customHeight="1">
      <c r="A615" s="36"/>
      <c r="B615" s="36"/>
      <c r="C615" s="244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5.75" customHeight="1">
      <c r="A616" s="36"/>
      <c r="B616" s="36"/>
      <c r="C616" s="244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5.75" customHeight="1">
      <c r="A617" s="36"/>
      <c r="B617" s="36"/>
      <c r="C617" s="244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5.75" customHeight="1">
      <c r="A618" s="36"/>
      <c r="B618" s="36"/>
      <c r="C618" s="244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5.75" customHeight="1">
      <c r="A619" s="36"/>
      <c r="B619" s="36"/>
      <c r="C619" s="244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5.75" customHeight="1">
      <c r="A620" s="36"/>
      <c r="B620" s="36"/>
      <c r="C620" s="244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5.75" customHeight="1">
      <c r="A621" s="36"/>
      <c r="B621" s="36"/>
      <c r="C621" s="244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5.75" customHeight="1">
      <c r="A622" s="36"/>
      <c r="B622" s="36"/>
      <c r="C622" s="244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5.75" customHeight="1">
      <c r="A623" s="36"/>
      <c r="B623" s="36"/>
      <c r="C623" s="244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5.75" customHeight="1">
      <c r="A624" s="36"/>
      <c r="B624" s="36"/>
      <c r="C624" s="244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5.75" customHeight="1">
      <c r="A625" s="36"/>
      <c r="B625" s="36"/>
      <c r="C625" s="244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5.75" customHeight="1">
      <c r="A626" s="36"/>
      <c r="B626" s="36"/>
      <c r="C626" s="244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5.75" customHeight="1">
      <c r="A627" s="36"/>
      <c r="B627" s="36"/>
      <c r="C627" s="244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5.75" customHeight="1">
      <c r="A628" s="36"/>
      <c r="B628" s="36"/>
      <c r="C628" s="244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5.75" customHeight="1">
      <c r="A629" s="36"/>
      <c r="B629" s="36"/>
      <c r="C629" s="244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5.75" customHeight="1">
      <c r="A630" s="36"/>
      <c r="B630" s="36"/>
      <c r="C630" s="244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5.75" customHeight="1">
      <c r="A631" s="36"/>
      <c r="B631" s="36"/>
      <c r="C631" s="244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5.75" customHeight="1">
      <c r="A632" s="36"/>
      <c r="B632" s="36"/>
      <c r="C632" s="244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5.75" customHeight="1">
      <c r="A633" s="36"/>
      <c r="B633" s="36"/>
      <c r="C633" s="244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5.75" customHeight="1">
      <c r="A634" s="36"/>
      <c r="B634" s="36"/>
      <c r="C634" s="244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5.75" customHeight="1">
      <c r="A635" s="36"/>
      <c r="B635" s="36"/>
      <c r="C635" s="244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5.75" customHeight="1">
      <c r="A636" s="36"/>
      <c r="B636" s="36"/>
      <c r="C636" s="244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5.75" customHeight="1">
      <c r="A637" s="36"/>
      <c r="B637" s="36"/>
      <c r="C637" s="244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5.75" customHeight="1">
      <c r="A638" s="36"/>
      <c r="B638" s="36"/>
      <c r="C638" s="244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5.75" customHeight="1">
      <c r="A639" s="36"/>
      <c r="B639" s="36"/>
      <c r="C639" s="244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5.75" customHeight="1">
      <c r="A640" s="36"/>
      <c r="B640" s="36"/>
      <c r="C640" s="244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5.75" customHeight="1">
      <c r="A641" s="36"/>
      <c r="B641" s="36"/>
      <c r="C641" s="244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5.75" customHeight="1">
      <c r="A642" s="36"/>
      <c r="B642" s="36"/>
      <c r="C642" s="244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5.75" customHeight="1">
      <c r="A643" s="36"/>
      <c r="B643" s="36"/>
      <c r="C643" s="244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5.75" customHeight="1">
      <c r="A644" s="36"/>
      <c r="B644" s="36"/>
      <c r="C644" s="244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5.75" customHeight="1">
      <c r="A645" s="36"/>
      <c r="B645" s="36"/>
      <c r="C645" s="244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5.75" customHeight="1">
      <c r="A646" s="36"/>
      <c r="B646" s="36"/>
      <c r="C646" s="244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5.75" customHeight="1">
      <c r="A647" s="36"/>
      <c r="B647" s="36"/>
      <c r="C647" s="244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5.75" customHeight="1">
      <c r="A648" s="36"/>
      <c r="B648" s="36"/>
      <c r="C648" s="244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5.75" customHeight="1">
      <c r="A649" s="36"/>
      <c r="B649" s="36"/>
      <c r="C649" s="244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5.75" customHeight="1">
      <c r="A650" s="36"/>
      <c r="B650" s="36"/>
      <c r="C650" s="244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5.75" customHeight="1">
      <c r="A651" s="36"/>
      <c r="B651" s="36"/>
      <c r="C651" s="244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5.75" customHeight="1">
      <c r="A652" s="36"/>
      <c r="B652" s="36"/>
      <c r="C652" s="244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5.75" customHeight="1">
      <c r="A653" s="36"/>
      <c r="B653" s="36"/>
      <c r="C653" s="244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5.75" customHeight="1">
      <c r="A654" s="36"/>
      <c r="B654" s="36"/>
      <c r="C654" s="244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5.75" customHeight="1">
      <c r="A655" s="36"/>
      <c r="B655" s="36"/>
      <c r="C655" s="244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5.75" customHeight="1">
      <c r="A656" s="36"/>
      <c r="B656" s="36"/>
      <c r="C656" s="244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5.75" customHeight="1">
      <c r="A657" s="36"/>
      <c r="B657" s="36"/>
      <c r="C657" s="244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5.75" customHeight="1">
      <c r="A658" s="36"/>
      <c r="B658" s="36"/>
      <c r="C658" s="244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5.75" customHeight="1">
      <c r="A659" s="36"/>
      <c r="B659" s="36"/>
      <c r="C659" s="244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5.75" customHeight="1">
      <c r="A660" s="36"/>
      <c r="B660" s="36"/>
      <c r="C660" s="244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5.75" customHeight="1">
      <c r="A661" s="36"/>
      <c r="B661" s="36"/>
      <c r="C661" s="244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5.75" customHeight="1">
      <c r="A662" s="36"/>
      <c r="B662" s="36"/>
      <c r="C662" s="244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5.75" customHeight="1">
      <c r="A663" s="36"/>
      <c r="B663" s="36"/>
      <c r="C663" s="244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5.75" customHeight="1">
      <c r="A664" s="36"/>
      <c r="B664" s="36"/>
      <c r="C664" s="244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5.75" customHeight="1">
      <c r="A665" s="36"/>
      <c r="B665" s="36"/>
      <c r="C665" s="244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5.75" customHeight="1">
      <c r="A666" s="36"/>
      <c r="B666" s="36"/>
      <c r="C666" s="244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5.75" customHeight="1">
      <c r="A667" s="36"/>
      <c r="B667" s="36"/>
      <c r="C667" s="244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5.75" customHeight="1">
      <c r="A668" s="36"/>
      <c r="B668" s="36"/>
      <c r="C668" s="244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5.75" customHeight="1">
      <c r="A669" s="36"/>
      <c r="B669" s="36"/>
      <c r="C669" s="244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5.75" customHeight="1">
      <c r="A670" s="36"/>
      <c r="B670" s="36"/>
      <c r="C670" s="244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5.75" customHeight="1">
      <c r="A671" s="36"/>
      <c r="B671" s="36"/>
      <c r="C671" s="244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5.75" customHeight="1">
      <c r="A672" s="36"/>
      <c r="B672" s="36"/>
      <c r="C672" s="244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5.75" customHeight="1">
      <c r="A673" s="36"/>
      <c r="B673" s="36"/>
      <c r="C673" s="244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5.75" customHeight="1">
      <c r="A674" s="36"/>
      <c r="B674" s="36"/>
      <c r="C674" s="244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5.75" customHeight="1">
      <c r="A675" s="36"/>
      <c r="B675" s="36"/>
      <c r="C675" s="244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5.75" customHeight="1">
      <c r="A676" s="36"/>
      <c r="B676" s="36"/>
      <c r="C676" s="244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5.75" customHeight="1">
      <c r="A677" s="36"/>
      <c r="B677" s="36"/>
      <c r="C677" s="244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5.75" customHeight="1">
      <c r="A678" s="36"/>
      <c r="B678" s="36"/>
      <c r="C678" s="244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5.75" customHeight="1">
      <c r="A679" s="36"/>
      <c r="B679" s="36"/>
      <c r="C679" s="244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5.75" customHeight="1">
      <c r="A680" s="36"/>
      <c r="B680" s="36"/>
      <c r="C680" s="244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5.75" customHeight="1">
      <c r="A681" s="36"/>
      <c r="B681" s="36"/>
      <c r="C681" s="244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5.75" customHeight="1">
      <c r="A682" s="36"/>
      <c r="B682" s="36"/>
      <c r="C682" s="244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5.75" customHeight="1">
      <c r="A683" s="36"/>
      <c r="B683" s="36"/>
      <c r="C683" s="244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5.75" customHeight="1">
      <c r="A684" s="36"/>
      <c r="B684" s="36"/>
      <c r="C684" s="244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5.75" customHeight="1">
      <c r="A685" s="36"/>
      <c r="B685" s="36"/>
      <c r="C685" s="244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5.75" customHeight="1">
      <c r="A686" s="36"/>
      <c r="B686" s="36"/>
      <c r="C686" s="244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5.75" customHeight="1">
      <c r="A687" s="36"/>
      <c r="B687" s="36"/>
      <c r="C687" s="244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5.75" customHeight="1">
      <c r="A688" s="36"/>
      <c r="B688" s="36"/>
      <c r="C688" s="244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5.75" customHeight="1">
      <c r="A689" s="36"/>
      <c r="B689" s="36"/>
      <c r="C689" s="244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5.75" customHeight="1">
      <c r="A690" s="36"/>
      <c r="B690" s="36"/>
      <c r="C690" s="244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5.75" customHeight="1">
      <c r="A691" s="36"/>
      <c r="B691" s="36"/>
      <c r="C691" s="244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5.75" customHeight="1">
      <c r="A692" s="36"/>
      <c r="B692" s="36"/>
      <c r="C692" s="244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5.75" customHeight="1">
      <c r="A693" s="36"/>
      <c r="B693" s="36"/>
      <c r="C693" s="244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5.75" customHeight="1">
      <c r="A694" s="36"/>
      <c r="B694" s="36"/>
      <c r="C694" s="244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5.75" customHeight="1">
      <c r="A695" s="36"/>
      <c r="B695" s="36"/>
      <c r="C695" s="244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5.75" customHeight="1">
      <c r="A696" s="36"/>
      <c r="B696" s="36"/>
      <c r="C696" s="244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5.75" customHeight="1">
      <c r="A697" s="36"/>
      <c r="B697" s="36"/>
      <c r="C697" s="244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5.75" customHeight="1">
      <c r="A698" s="36"/>
      <c r="B698" s="36"/>
      <c r="C698" s="244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5.75" customHeight="1">
      <c r="A699" s="36"/>
      <c r="B699" s="36"/>
      <c r="C699" s="244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5.75" customHeight="1">
      <c r="A700" s="36"/>
      <c r="B700" s="36"/>
      <c r="C700" s="244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5.75" customHeight="1">
      <c r="A701" s="36"/>
      <c r="B701" s="36"/>
      <c r="C701" s="244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5.75" customHeight="1">
      <c r="A702" s="36"/>
      <c r="B702" s="36"/>
      <c r="C702" s="244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5.75" customHeight="1">
      <c r="A703" s="36"/>
      <c r="B703" s="36"/>
      <c r="C703" s="244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5.75" customHeight="1">
      <c r="A704" s="36"/>
      <c r="B704" s="36"/>
      <c r="C704" s="244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5.75" customHeight="1">
      <c r="A705" s="36"/>
      <c r="B705" s="36"/>
      <c r="C705" s="244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5.75" customHeight="1">
      <c r="A706" s="36"/>
      <c r="B706" s="36"/>
      <c r="C706" s="244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5.75" customHeight="1">
      <c r="A707" s="36"/>
      <c r="B707" s="36"/>
      <c r="C707" s="244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5.75" customHeight="1">
      <c r="A708" s="36"/>
      <c r="B708" s="36"/>
      <c r="C708" s="244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5.75" customHeight="1">
      <c r="A709" s="36"/>
      <c r="B709" s="36"/>
      <c r="C709" s="244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5.75" customHeight="1">
      <c r="A710" s="36"/>
      <c r="B710" s="36"/>
      <c r="C710" s="244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5.75" customHeight="1">
      <c r="A711" s="36"/>
      <c r="B711" s="36"/>
      <c r="C711" s="244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5.75" customHeight="1">
      <c r="A712" s="36"/>
      <c r="B712" s="36"/>
      <c r="C712" s="244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5.75" customHeight="1">
      <c r="A713" s="36"/>
      <c r="B713" s="36"/>
      <c r="C713" s="244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5.75" customHeight="1">
      <c r="A714" s="36"/>
      <c r="B714" s="36"/>
      <c r="C714" s="244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5.75" customHeight="1">
      <c r="A715" s="36"/>
      <c r="B715" s="36"/>
      <c r="C715" s="244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5.75" customHeight="1">
      <c r="A716" s="36"/>
      <c r="B716" s="36"/>
      <c r="C716" s="244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5.75" customHeight="1">
      <c r="A717" s="36"/>
      <c r="B717" s="36"/>
      <c r="C717" s="244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5.75" customHeight="1">
      <c r="A718" s="36"/>
      <c r="B718" s="36"/>
      <c r="C718" s="244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5.75" customHeight="1">
      <c r="A719" s="36"/>
      <c r="B719" s="36"/>
      <c r="C719" s="244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5.75" customHeight="1">
      <c r="A720" s="36"/>
      <c r="B720" s="36"/>
      <c r="C720" s="244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5.75" customHeight="1">
      <c r="A721" s="36"/>
      <c r="B721" s="36"/>
      <c r="C721" s="244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5.75" customHeight="1">
      <c r="A722" s="36"/>
      <c r="B722" s="36"/>
      <c r="C722" s="244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5.75" customHeight="1">
      <c r="A723" s="36"/>
      <c r="B723" s="36"/>
      <c r="C723" s="244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5.75" customHeight="1">
      <c r="A724" s="36"/>
      <c r="B724" s="36"/>
      <c r="C724" s="244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5.75" customHeight="1">
      <c r="A725" s="36"/>
      <c r="B725" s="36"/>
      <c r="C725" s="244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5.75" customHeight="1">
      <c r="A726" s="36"/>
      <c r="B726" s="36"/>
      <c r="C726" s="244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5.75" customHeight="1">
      <c r="A727" s="36"/>
      <c r="B727" s="36"/>
      <c r="C727" s="244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5.75" customHeight="1">
      <c r="A728" s="36"/>
      <c r="B728" s="36"/>
      <c r="C728" s="244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5.75" customHeight="1">
      <c r="A729" s="36"/>
      <c r="B729" s="36"/>
      <c r="C729" s="244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5.75" customHeight="1">
      <c r="A730" s="36"/>
      <c r="B730" s="36"/>
      <c r="C730" s="244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5.75" customHeight="1">
      <c r="A731" s="36"/>
      <c r="B731" s="36"/>
      <c r="C731" s="244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5.75" customHeight="1">
      <c r="A732" s="36"/>
      <c r="B732" s="36"/>
      <c r="C732" s="244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5.75" customHeight="1">
      <c r="A733" s="36"/>
      <c r="B733" s="36"/>
      <c r="C733" s="244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5.75" customHeight="1">
      <c r="A734" s="36"/>
      <c r="B734" s="36"/>
      <c r="C734" s="244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5.75" customHeight="1">
      <c r="A735" s="36"/>
      <c r="B735" s="36"/>
      <c r="C735" s="244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5.75" customHeight="1">
      <c r="A736" s="36"/>
      <c r="B736" s="36"/>
      <c r="C736" s="244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5.75" customHeight="1">
      <c r="A737" s="36"/>
      <c r="B737" s="36"/>
      <c r="C737" s="244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5.75" customHeight="1">
      <c r="A738" s="36"/>
      <c r="B738" s="36"/>
      <c r="C738" s="244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5.75" customHeight="1">
      <c r="A739" s="36"/>
      <c r="B739" s="36"/>
      <c r="C739" s="244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5.75" customHeight="1">
      <c r="A740" s="36"/>
      <c r="B740" s="36"/>
      <c r="C740" s="244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5.75" customHeight="1">
      <c r="A741" s="36"/>
      <c r="B741" s="36"/>
      <c r="C741" s="244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5.75" customHeight="1">
      <c r="A742" s="36"/>
      <c r="B742" s="36"/>
      <c r="C742" s="244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5.75" customHeight="1">
      <c r="A743" s="36"/>
      <c r="B743" s="36"/>
      <c r="C743" s="244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5.75" customHeight="1">
      <c r="A744" s="36"/>
      <c r="B744" s="36"/>
      <c r="C744" s="244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5.75" customHeight="1">
      <c r="A745" s="36"/>
      <c r="B745" s="36"/>
      <c r="C745" s="244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5.75" customHeight="1">
      <c r="A746" s="36"/>
      <c r="B746" s="36"/>
      <c r="C746" s="244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5.75" customHeight="1">
      <c r="A747" s="36"/>
      <c r="B747" s="36"/>
      <c r="C747" s="244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5.75" customHeight="1">
      <c r="A748" s="36"/>
      <c r="B748" s="36"/>
      <c r="C748" s="244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5.75" customHeight="1">
      <c r="A749" s="36"/>
      <c r="B749" s="36"/>
      <c r="C749" s="244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5.75" customHeight="1">
      <c r="A750" s="36"/>
      <c r="B750" s="36"/>
      <c r="C750" s="244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5.75" customHeight="1">
      <c r="A751" s="36"/>
      <c r="B751" s="36"/>
      <c r="C751" s="244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5.75" customHeight="1">
      <c r="A752" s="36"/>
      <c r="B752" s="36"/>
      <c r="C752" s="244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5.75" customHeight="1">
      <c r="A753" s="36"/>
      <c r="B753" s="36"/>
      <c r="C753" s="244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5.75" customHeight="1">
      <c r="A754" s="36"/>
      <c r="B754" s="36"/>
      <c r="C754" s="244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5.75" customHeight="1">
      <c r="A755" s="36"/>
      <c r="B755" s="36"/>
      <c r="C755" s="244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5.75" customHeight="1">
      <c r="A756" s="36"/>
      <c r="B756" s="36"/>
      <c r="C756" s="244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5.75" customHeight="1">
      <c r="A757" s="36"/>
      <c r="B757" s="36"/>
      <c r="C757" s="244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5.75" customHeight="1">
      <c r="A758" s="36"/>
      <c r="B758" s="36"/>
      <c r="C758" s="244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5.75" customHeight="1">
      <c r="A759" s="36"/>
      <c r="B759" s="36"/>
      <c r="C759" s="244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5.75" customHeight="1">
      <c r="A760" s="36"/>
      <c r="B760" s="36"/>
      <c r="C760" s="244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5.75" customHeight="1">
      <c r="A761" s="36"/>
      <c r="B761" s="36"/>
      <c r="C761" s="244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5.75" customHeight="1">
      <c r="A762" s="36"/>
      <c r="B762" s="36"/>
      <c r="C762" s="244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5.75" customHeight="1">
      <c r="A763" s="36"/>
      <c r="B763" s="36"/>
      <c r="C763" s="244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5.75" customHeight="1">
      <c r="A764" s="36"/>
      <c r="B764" s="36"/>
      <c r="C764" s="244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5.75" customHeight="1">
      <c r="A765" s="36"/>
      <c r="B765" s="36"/>
      <c r="C765" s="244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5.75" customHeight="1">
      <c r="A766" s="36"/>
      <c r="B766" s="36"/>
      <c r="C766" s="244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5.75" customHeight="1">
      <c r="A767" s="36"/>
      <c r="B767" s="36"/>
      <c r="C767" s="244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5.75" customHeight="1">
      <c r="A768" s="36"/>
      <c r="B768" s="36"/>
      <c r="C768" s="244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5.75" customHeight="1">
      <c r="A769" s="36"/>
      <c r="B769" s="36"/>
      <c r="C769" s="244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5.75" customHeight="1">
      <c r="A770" s="36"/>
      <c r="B770" s="36"/>
      <c r="C770" s="244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5.75" customHeight="1">
      <c r="A771" s="36"/>
      <c r="B771" s="36"/>
      <c r="C771" s="244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5.75" customHeight="1">
      <c r="A772" s="36"/>
      <c r="B772" s="36"/>
      <c r="C772" s="244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5.75" customHeight="1">
      <c r="A773" s="36"/>
      <c r="B773" s="36"/>
      <c r="C773" s="244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5.75" customHeight="1">
      <c r="A774" s="36"/>
      <c r="B774" s="36"/>
      <c r="C774" s="244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5.75" customHeight="1">
      <c r="A775" s="36"/>
      <c r="B775" s="36"/>
      <c r="C775" s="244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5.75" customHeight="1">
      <c r="A776" s="36"/>
      <c r="B776" s="36"/>
      <c r="C776" s="244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5.75" customHeight="1">
      <c r="A777" s="36"/>
      <c r="B777" s="36"/>
      <c r="C777" s="244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5.75" customHeight="1">
      <c r="A778" s="36"/>
      <c r="B778" s="36"/>
      <c r="C778" s="244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5.75" customHeight="1">
      <c r="A779" s="36"/>
      <c r="B779" s="36"/>
      <c r="C779" s="244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5.75" customHeight="1">
      <c r="A780" s="36"/>
      <c r="B780" s="36"/>
      <c r="C780" s="244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5.75" customHeight="1">
      <c r="A781" s="36"/>
      <c r="B781" s="36"/>
      <c r="C781" s="244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5.75" customHeight="1">
      <c r="A782" s="36"/>
      <c r="B782" s="36"/>
      <c r="C782" s="244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5.75" customHeight="1">
      <c r="A783" s="36"/>
      <c r="B783" s="36"/>
      <c r="C783" s="244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5.75" customHeight="1">
      <c r="A784" s="36"/>
      <c r="B784" s="36"/>
      <c r="C784" s="244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5.75" customHeight="1">
      <c r="A785" s="36"/>
      <c r="B785" s="36"/>
      <c r="C785" s="244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5.75" customHeight="1">
      <c r="A786" s="36"/>
      <c r="B786" s="36"/>
      <c r="C786" s="244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5.75" customHeight="1">
      <c r="A787" s="36"/>
      <c r="B787" s="36"/>
      <c r="C787" s="244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5.75" customHeight="1">
      <c r="A788" s="36"/>
      <c r="B788" s="36"/>
      <c r="C788" s="244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5.75" customHeight="1">
      <c r="A789" s="36"/>
      <c r="B789" s="36"/>
      <c r="C789" s="244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5.75" customHeight="1">
      <c r="A790" s="36"/>
      <c r="B790" s="36"/>
      <c r="C790" s="244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5.75" customHeight="1">
      <c r="A791" s="36"/>
      <c r="B791" s="36"/>
      <c r="C791" s="244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5.75" customHeight="1">
      <c r="A792" s="36"/>
      <c r="B792" s="36"/>
      <c r="C792" s="244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5.75" customHeight="1">
      <c r="A793" s="36"/>
      <c r="B793" s="36"/>
      <c r="C793" s="244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5.75" customHeight="1">
      <c r="A794" s="36"/>
      <c r="B794" s="36"/>
      <c r="C794" s="244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5.75" customHeight="1">
      <c r="A795" s="36"/>
      <c r="B795" s="36"/>
      <c r="C795" s="244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5.75" customHeight="1">
      <c r="A796" s="36"/>
      <c r="B796" s="36"/>
      <c r="C796" s="244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5.75" customHeight="1">
      <c r="A797" s="36"/>
      <c r="B797" s="36"/>
      <c r="C797" s="244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5.75" customHeight="1">
      <c r="A798" s="36"/>
      <c r="B798" s="36"/>
      <c r="C798" s="244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5.75" customHeight="1">
      <c r="A799" s="36"/>
      <c r="B799" s="36"/>
      <c r="C799" s="244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5.75" customHeight="1">
      <c r="A800" s="36"/>
      <c r="B800" s="36"/>
      <c r="C800" s="244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5.75" customHeight="1">
      <c r="A801" s="36"/>
      <c r="B801" s="36"/>
      <c r="C801" s="244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5.75" customHeight="1">
      <c r="A802" s="36"/>
      <c r="B802" s="36"/>
      <c r="C802" s="244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5.75" customHeight="1">
      <c r="A803" s="36"/>
      <c r="B803" s="36"/>
      <c r="C803" s="244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5.75" customHeight="1">
      <c r="A804" s="36"/>
      <c r="B804" s="36"/>
      <c r="C804" s="244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5.75" customHeight="1">
      <c r="A805" s="36"/>
      <c r="B805" s="36"/>
      <c r="C805" s="244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5.75" customHeight="1">
      <c r="A806" s="36"/>
      <c r="B806" s="36"/>
      <c r="C806" s="244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5.75" customHeight="1">
      <c r="A807" s="36"/>
      <c r="B807" s="36"/>
      <c r="C807" s="244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5.75" customHeight="1">
      <c r="A808" s="36"/>
      <c r="B808" s="36"/>
      <c r="C808" s="244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5.75" customHeight="1">
      <c r="A809" s="36"/>
      <c r="B809" s="36"/>
      <c r="C809" s="244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5.75" customHeight="1">
      <c r="A810" s="36"/>
      <c r="B810" s="36"/>
      <c r="C810" s="244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5.75" customHeight="1">
      <c r="A811" s="36"/>
      <c r="B811" s="36"/>
      <c r="C811" s="244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5.75" customHeight="1">
      <c r="A812" s="36"/>
      <c r="B812" s="36"/>
      <c r="C812" s="244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5.75" customHeight="1">
      <c r="A813" s="36"/>
      <c r="B813" s="36"/>
      <c r="C813" s="244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5.75" customHeight="1">
      <c r="A814" s="36"/>
      <c r="B814" s="36"/>
      <c r="C814" s="244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5.75" customHeight="1">
      <c r="A815" s="36"/>
      <c r="B815" s="36"/>
      <c r="C815" s="244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5.75" customHeight="1">
      <c r="A816" s="36"/>
      <c r="B816" s="36"/>
      <c r="C816" s="244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5.75" customHeight="1">
      <c r="A817" s="36"/>
      <c r="B817" s="36"/>
      <c r="C817" s="244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5.75" customHeight="1">
      <c r="A818" s="36"/>
      <c r="B818" s="36"/>
      <c r="C818" s="244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5.75" customHeight="1">
      <c r="A819" s="36"/>
      <c r="B819" s="36"/>
      <c r="C819" s="244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5.75" customHeight="1">
      <c r="A820" s="36"/>
      <c r="B820" s="36"/>
      <c r="C820" s="244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5.75" customHeight="1">
      <c r="A821" s="36"/>
      <c r="B821" s="36"/>
      <c r="C821" s="244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5.75" customHeight="1">
      <c r="A822" s="36"/>
      <c r="B822" s="36"/>
      <c r="C822" s="244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5.75" customHeight="1">
      <c r="A823" s="36"/>
      <c r="B823" s="36"/>
      <c r="C823" s="244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5.75" customHeight="1">
      <c r="A824" s="36"/>
      <c r="B824" s="36"/>
      <c r="C824" s="244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5.75" customHeight="1">
      <c r="A825" s="36"/>
      <c r="B825" s="36"/>
      <c r="C825" s="244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5.75" customHeight="1">
      <c r="A826" s="36"/>
      <c r="B826" s="36"/>
      <c r="C826" s="244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5.75" customHeight="1">
      <c r="A827" s="36"/>
      <c r="B827" s="36"/>
      <c r="C827" s="244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5.75" customHeight="1">
      <c r="A828" s="36"/>
      <c r="B828" s="36"/>
      <c r="C828" s="244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5.75" customHeight="1">
      <c r="A829" s="36"/>
      <c r="B829" s="36"/>
      <c r="C829" s="244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5.75" customHeight="1">
      <c r="A830" s="36"/>
      <c r="B830" s="36"/>
      <c r="C830" s="244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5.75" customHeight="1">
      <c r="A831" s="36"/>
      <c r="B831" s="36"/>
      <c r="C831" s="244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5.75" customHeight="1">
      <c r="A832" s="36"/>
      <c r="B832" s="36"/>
      <c r="C832" s="244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5.75" customHeight="1">
      <c r="A833" s="36"/>
      <c r="B833" s="36"/>
      <c r="C833" s="244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5.75" customHeight="1">
      <c r="A834" s="36"/>
      <c r="B834" s="36"/>
      <c r="C834" s="244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5.75" customHeight="1">
      <c r="A835" s="36"/>
      <c r="B835" s="36"/>
      <c r="C835" s="244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5.75" customHeight="1">
      <c r="A836" s="36"/>
      <c r="B836" s="36"/>
      <c r="C836" s="244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5.75" customHeight="1">
      <c r="A837" s="36"/>
      <c r="B837" s="36"/>
      <c r="C837" s="244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5.75" customHeight="1">
      <c r="A838" s="36"/>
      <c r="B838" s="36"/>
      <c r="C838" s="244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5.75" customHeight="1">
      <c r="A839" s="36"/>
      <c r="B839" s="36"/>
      <c r="C839" s="244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5.75" customHeight="1">
      <c r="A840" s="36"/>
      <c r="B840" s="36"/>
      <c r="C840" s="244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5.75" customHeight="1">
      <c r="A841" s="36"/>
      <c r="B841" s="36"/>
      <c r="C841" s="244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5.75" customHeight="1">
      <c r="A842" s="36"/>
      <c r="B842" s="36"/>
      <c r="C842" s="244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5.75" customHeight="1">
      <c r="A843" s="36"/>
      <c r="B843" s="36"/>
      <c r="C843" s="244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5.75" customHeight="1">
      <c r="A844" s="36"/>
      <c r="B844" s="36"/>
      <c r="C844" s="244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5.75" customHeight="1">
      <c r="A845" s="36"/>
      <c r="B845" s="36"/>
      <c r="C845" s="244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5.75" customHeight="1">
      <c r="A846" s="36"/>
      <c r="B846" s="36"/>
      <c r="C846" s="244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5.75" customHeight="1">
      <c r="A847" s="36"/>
      <c r="B847" s="36"/>
      <c r="C847" s="244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5.75" customHeight="1">
      <c r="A848" s="36"/>
      <c r="B848" s="36"/>
      <c r="C848" s="244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5.75" customHeight="1">
      <c r="A849" s="36"/>
      <c r="B849" s="36"/>
      <c r="C849" s="244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5.75" customHeight="1">
      <c r="A850" s="36"/>
      <c r="B850" s="36"/>
      <c r="C850" s="244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5.75" customHeight="1">
      <c r="A851" s="36"/>
      <c r="B851" s="36"/>
      <c r="C851" s="244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5.75" customHeight="1">
      <c r="A852" s="36"/>
      <c r="B852" s="36"/>
      <c r="C852" s="244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5.75" customHeight="1">
      <c r="A853" s="36"/>
      <c r="B853" s="36"/>
      <c r="C853" s="244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5.75" customHeight="1">
      <c r="A854" s="36"/>
      <c r="B854" s="36"/>
      <c r="C854" s="244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5.75" customHeight="1">
      <c r="A855" s="36"/>
      <c r="B855" s="36"/>
      <c r="C855" s="244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5.75" customHeight="1">
      <c r="A856" s="36"/>
      <c r="B856" s="36"/>
      <c r="C856" s="244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5.75" customHeight="1">
      <c r="A857" s="36"/>
      <c r="B857" s="36"/>
      <c r="C857" s="244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5.75" customHeight="1">
      <c r="A858" s="36"/>
      <c r="B858" s="36"/>
      <c r="C858" s="244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5.75" customHeight="1">
      <c r="A859" s="36"/>
      <c r="B859" s="36"/>
      <c r="C859" s="244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5.75" customHeight="1">
      <c r="A860" s="36"/>
      <c r="B860" s="36"/>
      <c r="C860" s="244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5.75" customHeight="1">
      <c r="A861" s="36"/>
      <c r="B861" s="36"/>
      <c r="C861" s="244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5.75" customHeight="1">
      <c r="A862" s="36"/>
      <c r="B862" s="36"/>
      <c r="C862" s="244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5.75" customHeight="1">
      <c r="A863" s="36"/>
      <c r="B863" s="36"/>
      <c r="C863" s="244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5.75" customHeight="1">
      <c r="A864" s="36"/>
      <c r="B864" s="36"/>
      <c r="C864" s="244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5.75" customHeight="1">
      <c r="A865" s="36"/>
      <c r="B865" s="36"/>
      <c r="C865" s="244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5.75" customHeight="1">
      <c r="A866" s="36"/>
      <c r="B866" s="36"/>
      <c r="C866" s="244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5.75" customHeight="1">
      <c r="A867" s="36"/>
      <c r="B867" s="36"/>
      <c r="C867" s="244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5.75" customHeight="1">
      <c r="A868" s="36"/>
      <c r="B868" s="36"/>
      <c r="C868" s="244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5.75" customHeight="1">
      <c r="A869" s="36"/>
      <c r="B869" s="36"/>
      <c r="C869" s="244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5.75" customHeight="1">
      <c r="A870" s="36"/>
      <c r="B870" s="36"/>
      <c r="C870" s="244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5.75" customHeight="1">
      <c r="A871" s="36"/>
      <c r="B871" s="36"/>
      <c r="C871" s="244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5.75" customHeight="1">
      <c r="A872" s="36"/>
      <c r="B872" s="36"/>
      <c r="C872" s="244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5.75" customHeight="1">
      <c r="A873" s="36"/>
      <c r="B873" s="36"/>
      <c r="C873" s="244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5.75" customHeight="1">
      <c r="A874" s="36"/>
      <c r="B874" s="36"/>
      <c r="C874" s="244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5.75" customHeight="1">
      <c r="A875" s="36"/>
      <c r="B875" s="36"/>
      <c r="C875" s="244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5.75" customHeight="1">
      <c r="A876" s="36"/>
      <c r="B876" s="36"/>
      <c r="C876" s="244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5.75" customHeight="1">
      <c r="A877" s="36"/>
      <c r="B877" s="36"/>
      <c r="C877" s="244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5.75" customHeight="1">
      <c r="A878" s="36"/>
      <c r="B878" s="36"/>
      <c r="C878" s="244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5.75" customHeight="1">
      <c r="A879" s="36"/>
      <c r="B879" s="36"/>
      <c r="C879" s="244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5.75" customHeight="1">
      <c r="A880" s="36"/>
      <c r="B880" s="37"/>
      <c r="C880" s="244"/>
      <c r="D880" s="30"/>
      <c r="E880" s="38"/>
      <c r="F880" s="38"/>
      <c r="G880" s="38"/>
      <c r="H880" s="38"/>
      <c r="I880" s="38"/>
      <c r="J880" s="38"/>
      <c r="K880" s="38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>
      <c r="A881" s="36"/>
      <c r="B881" s="37"/>
      <c r="C881" s="244"/>
      <c r="D881" s="30"/>
      <c r="E881" s="38"/>
      <c r="F881" s="38"/>
      <c r="G881" s="38"/>
      <c r="H881" s="38"/>
      <c r="I881" s="38"/>
      <c r="J881" s="38"/>
      <c r="K881" s="38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>
      <c r="A882" s="36"/>
      <c r="B882" s="37"/>
      <c r="C882" s="244"/>
      <c r="D882" s="30"/>
      <c r="E882" s="38"/>
      <c r="F882" s="38"/>
      <c r="G882" s="38"/>
      <c r="H882" s="38"/>
      <c r="I882" s="38"/>
      <c r="J882" s="38"/>
      <c r="K882" s="38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>
      <c r="A883" s="36"/>
      <c r="B883" s="37"/>
      <c r="C883" s="244"/>
      <c r="D883" s="30"/>
      <c r="E883" s="38"/>
      <c r="F883" s="38"/>
      <c r="G883" s="38"/>
      <c r="H883" s="38"/>
      <c r="I883" s="38"/>
      <c r="J883" s="38"/>
      <c r="K883" s="38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>
      <c r="A884" s="36"/>
      <c r="B884" s="37"/>
      <c r="C884" s="244"/>
      <c r="D884" s="30"/>
      <c r="E884" s="38"/>
      <c r="F884" s="38"/>
      <c r="G884" s="38"/>
      <c r="H884" s="38"/>
      <c r="I884" s="38"/>
      <c r="J884" s="38"/>
      <c r="K884" s="38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>
      <c r="A885" s="36"/>
      <c r="B885" s="37"/>
      <c r="C885" s="244"/>
      <c r="D885" s="30"/>
      <c r="E885" s="38"/>
      <c r="F885" s="38"/>
      <c r="G885" s="38"/>
      <c r="H885" s="38"/>
      <c r="I885" s="38"/>
      <c r="J885" s="38"/>
      <c r="K885" s="38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>
      <c r="A886" s="36"/>
      <c r="B886" s="37"/>
      <c r="C886" s="244"/>
      <c r="D886" s="30"/>
      <c r="E886" s="38"/>
      <c r="F886" s="38"/>
      <c r="G886" s="38"/>
      <c r="H886" s="38"/>
      <c r="I886" s="38"/>
      <c r="J886" s="38"/>
      <c r="K886" s="38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>
      <c r="A887" s="36"/>
      <c r="B887" s="37"/>
      <c r="C887" s="244"/>
      <c r="D887" s="30"/>
      <c r="E887" s="38"/>
      <c r="F887" s="38"/>
      <c r="G887" s="38"/>
      <c r="H887" s="38"/>
      <c r="I887" s="38"/>
      <c r="J887" s="38"/>
      <c r="K887" s="38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>
      <c r="A888" s="36"/>
      <c r="B888" s="37"/>
      <c r="C888" s="244"/>
      <c r="D888" s="30"/>
      <c r="E888" s="38"/>
      <c r="F888" s="38"/>
      <c r="G888" s="38"/>
      <c r="H888" s="38"/>
      <c r="I888" s="38"/>
      <c r="J888" s="38"/>
      <c r="K888" s="38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>
      <c r="A889" s="36"/>
      <c r="B889" s="37"/>
      <c r="C889" s="244"/>
      <c r="D889" s="30"/>
      <c r="E889" s="38"/>
      <c r="F889" s="38"/>
      <c r="G889" s="38"/>
      <c r="H889" s="38"/>
      <c r="I889" s="38"/>
      <c r="J889" s="38"/>
      <c r="K889" s="38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>
      <c r="A890" s="36"/>
      <c r="B890" s="37"/>
      <c r="C890" s="244"/>
      <c r="D890" s="30"/>
      <c r="E890" s="38"/>
      <c r="F890" s="38"/>
      <c r="G890" s="38"/>
      <c r="H890" s="38"/>
      <c r="I890" s="38"/>
      <c r="J890" s="38"/>
      <c r="K890" s="38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>
      <c r="A891" s="36"/>
      <c r="B891" s="37"/>
      <c r="C891" s="244"/>
      <c r="D891" s="30"/>
      <c r="E891" s="38"/>
      <c r="F891" s="38"/>
      <c r="G891" s="38"/>
      <c r="H891" s="38"/>
      <c r="I891" s="38"/>
      <c r="J891" s="38"/>
      <c r="K891" s="38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>
      <c r="A892" s="36"/>
      <c r="B892" s="37"/>
      <c r="C892" s="244"/>
      <c r="D892" s="30"/>
      <c r="E892" s="38"/>
      <c r="F892" s="38"/>
      <c r="G892" s="38"/>
      <c r="H892" s="38"/>
      <c r="I892" s="38"/>
      <c r="J892" s="38"/>
      <c r="K892" s="38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>
      <c r="A893" s="36"/>
      <c r="B893" s="37"/>
      <c r="C893" s="244"/>
      <c r="D893" s="30"/>
      <c r="E893" s="38"/>
      <c r="F893" s="38"/>
      <c r="G893" s="38"/>
      <c r="H893" s="38"/>
      <c r="I893" s="38"/>
      <c r="J893" s="38"/>
      <c r="K893" s="38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>
      <c r="A894" s="36"/>
      <c r="B894" s="37"/>
      <c r="C894" s="244"/>
      <c r="D894" s="30"/>
      <c r="E894" s="38"/>
      <c r="F894" s="38"/>
      <c r="G894" s="38"/>
      <c r="H894" s="38"/>
      <c r="I894" s="38"/>
      <c r="J894" s="38"/>
      <c r="K894" s="38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>
      <c r="A895" s="36"/>
      <c r="B895" s="37"/>
      <c r="C895" s="244"/>
      <c r="D895" s="30"/>
      <c r="E895" s="38"/>
      <c r="F895" s="38"/>
      <c r="G895" s="38"/>
      <c r="H895" s="38"/>
      <c r="I895" s="38"/>
      <c r="J895" s="38"/>
      <c r="K895" s="38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>
      <c r="A896" s="36"/>
      <c r="B896" s="37"/>
      <c r="C896" s="244"/>
      <c r="D896" s="30"/>
      <c r="E896" s="38"/>
      <c r="F896" s="38"/>
      <c r="G896" s="38"/>
      <c r="H896" s="38"/>
      <c r="I896" s="38"/>
      <c r="J896" s="38"/>
      <c r="K896" s="38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>
      <c r="A897" s="36"/>
      <c r="B897" s="37"/>
      <c r="C897" s="244"/>
      <c r="D897" s="30"/>
      <c r="E897" s="38"/>
      <c r="F897" s="38"/>
      <c r="G897" s="38"/>
      <c r="H897" s="38"/>
      <c r="I897" s="38"/>
      <c r="J897" s="38"/>
      <c r="K897" s="38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>
      <c r="A898" s="36"/>
      <c r="B898" s="37"/>
      <c r="C898" s="244"/>
      <c r="D898" s="30"/>
      <c r="E898" s="38"/>
      <c r="F898" s="38"/>
      <c r="G898" s="38"/>
      <c r="H898" s="38"/>
      <c r="I898" s="38"/>
      <c r="J898" s="38"/>
      <c r="K898" s="38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>
      <c r="A899" s="36"/>
      <c r="B899" s="37"/>
      <c r="C899" s="244"/>
      <c r="D899" s="30"/>
      <c r="E899" s="38"/>
      <c r="F899" s="38"/>
      <c r="G899" s="38"/>
      <c r="H899" s="38"/>
      <c r="I899" s="38"/>
      <c r="J899" s="38"/>
      <c r="K899" s="38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>
      <c r="A900" s="36"/>
      <c r="B900" s="37"/>
      <c r="C900" s="244"/>
      <c r="D900" s="30"/>
      <c r="E900" s="38"/>
      <c r="F900" s="38"/>
      <c r="G900" s="38"/>
      <c r="H900" s="38"/>
      <c r="I900" s="38"/>
      <c r="J900" s="38"/>
      <c r="K900" s="38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>
      <c r="A901" s="36"/>
      <c r="B901" s="37"/>
      <c r="C901" s="244"/>
      <c r="D901" s="30"/>
      <c r="E901" s="38"/>
      <c r="F901" s="38"/>
      <c r="G901" s="38"/>
      <c r="H901" s="38"/>
      <c r="I901" s="38"/>
      <c r="J901" s="38"/>
      <c r="K901" s="38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>
      <c r="A902" s="36"/>
      <c r="B902" s="37"/>
      <c r="C902" s="244"/>
      <c r="D902" s="30"/>
      <c r="E902" s="38"/>
      <c r="F902" s="38"/>
      <c r="G902" s="38"/>
      <c r="H902" s="38"/>
      <c r="I902" s="38"/>
      <c r="J902" s="38"/>
      <c r="K902" s="38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>
      <c r="A903" s="36"/>
      <c r="B903" s="37"/>
      <c r="C903" s="244"/>
      <c r="D903" s="30"/>
      <c r="E903" s="38"/>
      <c r="F903" s="38"/>
      <c r="G903" s="38"/>
      <c r="H903" s="38"/>
      <c r="I903" s="38"/>
      <c r="J903" s="38"/>
      <c r="K903" s="38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>
      <c r="A904" s="36"/>
      <c r="B904" s="37"/>
      <c r="C904" s="244"/>
      <c r="D904" s="30"/>
      <c r="E904" s="38"/>
      <c r="F904" s="38"/>
      <c r="G904" s="38"/>
      <c r="H904" s="38"/>
      <c r="I904" s="38"/>
      <c r="J904" s="38"/>
      <c r="K904" s="38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>
      <c r="A905" s="36"/>
      <c r="B905" s="37"/>
      <c r="C905" s="244"/>
      <c r="D905" s="30"/>
      <c r="E905" s="38"/>
      <c r="F905" s="38"/>
      <c r="G905" s="38"/>
      <c r="H905" s="38"/>
      <c r="I905" s="38"/>
      <c r="J905" s="38"/>
      <c r="K905" s="38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>
      <c r="A906" s="36"/>
      <c r="B906" s="37"/>
      <c r="C906" s="244"/>
      <c r="D906" s="30"/>
      <c r="E906" s="38"/>
      <c r="F906" s="38"/>
      <c r="G906" s="38"/>
      <c r="H906" s="38"/>
      <c r="I906" s="38"/>
      <c r="J906" s="38"/>
      <c r="K906" s="38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>
      <c r="A907" s="36"/>
      <c r="B907" s="37"/>
      <c r="C907" s="244"/>
      <c r="D907" s="30"/>
      <c r="E907" s="38"/>
      <c r="F907" s="38"/>
      <c r="G907" s="38"/>
      <c r="H907" s="38"/>
      <c r="I907" s="38"/>
      <c r="J907" s="38"/>
      <c r="K907" s="38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>
      <c r="A908" s="36"/>
      <c r="B908" s="37"/>
      <c r="C908" s="244"/>
      <c r="D908" s="30"/>
      <c r="E908" s="38"/>
      <c r="F908" s="38"/>
      <c r="G908" s="38"/>
      <c r="H908" s="38"/>
      <c r="I908" s="38"/>
      <c r="J908" s="38"/>
      <c r="K908" s="38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>
      <c r="A909" s="36"/>
      <c r="B909" s="37"/>
      <c r="C909" s="244"/>
      <c r="D909" s="30"/>
      <c r="E909" s="38"/>
      <c r="F909" s="38"/>
      <c r="G909" s="38"/>
      <c r="H909" s="38"/>
      <c r="I909" s="38"/>
      <c r="J909" s="38"/>
      <c r="K909" s="38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>
      <c r="A910" s="36"/>
      <c r="B910" s="37"/>
      <c r="C910" s="244"/>
      <c r="D910" s="30"/>
      <c r="E910" s="38"/>
      <c r="F910" s="38"/>
      <c r="G910" s="38"/>
      <c r="H910" s="38"/>
      <c r="I910" s="38"/>
      <c r="J910" s="38"/>
      <c r="K910" s="38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>
      <c r="A911" s="36"/>
      <c r="B911" s="37"/>
      <c r="C911" s="244"/>
      <c r="D911" s="30"/>
      <c r="E911" s="38"/>
      <c r="F911" s="38"/>
      <c r="G911" s="38"/>
      <c r="H911" s="38"/>
      <c r="I911" s="38"/>
      <c r="J911" s="38"/>
      <c r="K911" s="38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>
      <c r="A912" s="36"/>
      <c r="B912" s="37"/>
      <c r="C912" s="244"/>
      <c r="D912" s="30"/>
      <c r="E912" s="38"/>
      <c r="F912" s="38"/>
      <c r="G912" s="38"/>
      <c r="H912" s="38"/>
      <c r="I912" s="38"/>
      <c r="J912" s="38"/>
      <c r="K912" s="38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>
      <c r="A913" s="36"/>
      <c r="B913" s="37"/>
      <c r="C913" s="244"/>
      <c r="D913" s="30"/>
      <c r="E913" s="38"/>
      <c r="F913" s="38"/>
      <c r="G913" s="38"/>
      <c r="H913" s="38"/>
      <c r="I913" s="38"/>
      <c r="J913" s="38"/>
      <c r="K913" s="38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>
      <c r="A914" s="36"/>
      <c r="B914" s="37"/>
      <c r="C914" s="244"/>
      <c r="D914" s="30"/>
      <c r="E914" s="38"/>
      <c r="F914" s="38"/>
      <c r="G914" s="38"/>
      <c r="H914" s="38"/>
      <c r="I914" s="38"/>
      <c r="J914" s="38"/>
      <c r="K914" s="38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>
      <c r="A915" s="36"/>
      <c r="B915" s="37"/>
      <c r="C915" s="244"/>
      <c r="D915" s="30"/>
      <c r="E915" s="38"/>
      <c r="F915" s="38"/>
      <c r="G915" s="38"/>
      <c r="H915" s="38"/>
      <c r="I915" s="38"/>
      <c r="J915" s="38"/>
      <c r="K915" s="38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>
      <c r="A916" s="36"/>
      <c r="B916" s="37"/>
      <c r="C916" s="244"/>
      <c r="D916" s="30"/>
      <c r="E916" s="38"/>
      <c r="F916" s="38"/>
      <c r="G916" s="38"/>
      <c r="H916" s="38"/>
      <c r="I916" s="38"/>
      <c r="J916" s="38"/>
      <c r="K916" s="38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>
      <c r="A917" s="36"/>
      <c r="B917" s="37"/>
      <c r="C917" s="244"/>
      <c r="D917" s="30"/>
      <c r="E917" s="38"/>
      <c r="F917" s="38"/>
      <c r="G917" s="38"/>
      <c r="H917" s="38"/>
      <c r="I917" s="38"/>
      <c r="J917" s="38"/>
      <c r="K917" s="38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>
      <c r="A918" s="36"/>
      <c r="B918" s="37"/>
      <c r="C918" s="244"/>
      <c r="D918" s="30"/>
      <c r="E918" s="38"/>
      <c r="F918" s="38"/>
      <c r="G918" s="38"/>
      <c r="H918" s="38"/>
      <c r="I918" s="38"/>
      <c r="J918" s="38"/>
      <c r="K918" s="38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>
      <c r="A919" s="36"/>
      <c r="B919" s="37"/>
      <c r="C919" s="244"/>
      <c r="D919" s="30"/>
      <c r="E919" s="38"/>
      <c r="F919" s="38"/>
      <c r="G919" s="38"/>
      <c r="H919" s="38"/>
      <c r="I919" s="38"/>
      <c r="J919" s="38"/>
      <c r="K919" s="38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>
      <c r="A920" s="36"/>
      <c r="B920" s="37"/>
      <c r="C920" s="244"/>
      <c r="D920" s="30"/>
      <c r="E920" s="38"/>
      <c r="F920" s="38"/>
      <c r="G920" s="38"/>
      <c r="H920" s="38"/>
      <c r="I920" s="38"/>
      <c r="J920" s="38"/>
      <c r="K920" s="38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>
      <c r="A921" s="36"/>
      <c r="B921" s="37"/>
      <c r="C921" s="244"/>
      <c r="D921" s="30"/>
      <c r="E921" s="38"/>
      <c r="F921" s="38"/>
      <c r="G921" s="38"/>
      <c r="H921" s="38"/>
      <c r="I921" s="38"/>
      <c r="J921" s="38"/>
      <c r="K921" s="38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>
      <c r="A922" s="36"/>
      <c r="B922" s="37"/>
      <c r="C922" s="244"/>
      <c r="D922" s="30"/>
      <c r="E922" s="38"/>
      <c r="F922" s="38"/>
      <c r="G922" s="38"/>
      <c r="H922" s="38"/>
      <c r="I922" s="38"/>
      <c r="J922" s="38"/>
      <c r="K922" s="38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>
      <c r="A923" s="36"/>
      <c r="B923" s="37"/>
      <c r="C923" s="244"/>
      <c r="D923" s="30"/>
      <c r="E923" s="38"/>
      <c r="F923" s="38"/>
      <c r="G923" s="38"/>
      <c r="H923" s="38"/>
      <c r="I923" s="38"/>
      <c r="J923" s="38"/>
      <c r="K923" s="38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>
      <c r="A924" s="36"/>
      <c r="B924" s="37"/>
      <c r="C924" s="244"/>
      <c r="D924" s="30"/>
      <c r="E924" s="38"/>
      <c r="F924" s="38"/>
      <c r="G924" s="38"/>
      <c r="H924" s="38"/>
      <c r="I924" s="38"/>
      <c r="J924" s="38"/>
      <c r="K924" s="38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>
      <c r="A925" s="36"/>
      <c r="B925" s="37"/>
      <c r="C925" s="244"/>
      <c r="D925" s="30"/>
      <c r="E925" s="38"/>
      <c r="F925" s="38"/>
      <c r="G925" s="38"/>
      <c r="H925" s="38"/>
      <c r="I925" s="38"/>
      <c r="J925" s="38"/>
      <c r="K925" s="38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>
      <c r="A926" s="36"/>
      <c r="B926" s="37"/>
      <c r="C926" s="244"/>
      <c r="D926" s="30"/>
      <c r="E926" s="38"/>
      <c r="F926" s="38"/>
      <c r="G926" s="38"/>
      <c r="H926" s="38"/>
      <c r="I926" s="38"/>
      <c r="J926" s="38"/>
      <c r="K926" s="38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>
      <c r="A927" s="36"/>
      <c r="B927" s="37"/>
      <c r="C927" s="244"/>
      <c r="D927" s="30"/>
      <c r="E927" s="38"/>
      <c r="F927" s="38"/>
      <c r="G927" s="38"/>
      <c r="H927" s="38"/>
      <c r="I927" s="38"/>
      <c r="J927" s="38"/>
      <c r="K927" s="38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>
      <c r="A928" s="36"/>
      <c r="B928" s="37"/>
      <c r="C928" s="244"/>
      <c r="D928" s="30"/>
      <c r="E928" s="38"/>
      <c r="F928" s="38"/>
      <c r="G928" s="38"/>
      <c r="H928" s="38"/>
      <c r="I928" s="38"/>
      <c r="J928" s="38"/>
      <c r="K928" s="38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>
      <c r="A929" s="36"/>
      <c r="B929" s="37"/>
      <c r="C929" s="244"/>
      <c r="D929" s="30"/>
      <c r="E929" s="38"/>
      <c r="F929" s="38"/>
      <c r="G929" s="38"/>
      <c r="H929" s="38"/>
      <c r="I929" s="38"/>
      <c r="J929" s="38"/>
      <c r="K929" s="38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>
      <c r="A930" s="36"/>
      <c r="B930" s="37"/>
      <c r="C930" s="244"/>
      <c r="D930" s="30"/>
      <c r="E930" s="38"/>
      <c r="F930" s="38"/>
      <c r="G930" s="38"/>
      <c r="H930" s="38"/>
      <c r="I930" s="38"/>
      <c r="J930" s="38"/>
      <c r="K930" s="38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>
      <c r="A931" s="36"/>
      <c r="B931" s="37"/>
      <c r="C931" s="244"/>
      <c r="D931" s="30"/>
      <c r="E931" s="38"/>
      <c r="F931" s="38"/>
      <c r="G931" s="38"/>
      <c r="H931" s="38"/>
      <c r="I931" s="38"/>
      <c r="J931" s="38"/>
      <c r="K931" s="38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>
      <c r="A932" s="36"/>
      <c r="B932" s="37"/>
      <c r="C932" s="244"/>
      <c r="D932" s="30"/>
      <c r="E932" s="38"/>
      <c r="F932" s="38"/>
      <c r="G932" s="38"/>
      <c r="H932" s="38"/>
      <c r="I932" s="38"/>
      <c r="J932" s="38"/>
      <c r="K932" s="38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>
      <c r="A933" s="36"/>
      <c r="B933" s="37"/>
      <c r="C933" s="244"/>
      <c r="D933" s="30"/>
      <c r="E933" s="38"/>
      <c r="F933" s="38"/>
      <c r="G933" s="38"/>
      <c r="H933" s="38"/>
      <c r="I933" s="38"/>
      <c r="J933" s="38"/>
      <c r="K933" s="38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>
      <c r="A934" s="36"/>
      <c r="B934" s="37"/>
      <c r="C934" s="244"/>
      <c r="D934" s="30"/>
      <c r="E934" s="38"/>
      <c r="F934" s="38"/>
      <c r="G934" s="38"/>
      <c r="H934" s="38"/>
      <c r="I934" s="38"/>
      <c r="J934" s="38"/>
      <c r="K934" s="38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>
      <c r="A935" s="36"/>
      <c r="B935" s="37"/>
      <c r="C935" s="244"/>
      <c r="D935" s="30"/>
      <c r="E935" s="38"/>
      <c r="F935" s="38"/>
      <c r="G935" s="38"/>
      <c r="H935" s="38"/>
      <c r="I935" s="38"/>
      <c r="J935" s="38"/>
      <c r="K935" s="38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>
      <c r="A936" s="36"/>
      <c r="B936" s="37"/>
      <c r="C936" s="244"/>
      <c r="D936" s="30"/>
      <c r="E936" s="38"/>
      <c r="F936" s="38"/>
      <c r="G936" s="38"/>
      <c r="H936" s="38"/>
      <c r="I936" s="38"/>
      <c r="J936" s="38"/>
      <c r="K936" s="38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>
      <c r="A937" s="36"/>
      <c r="B937" s="37"/>
      <c r="C937" s="244"/>
      <c r="D937" s="30"/>
      <c r="E937" s="38"/>
      <c r="F937" s="38"/>
      <c r="G937" s="38"/>
      <c r="H937" s="38"/>
      <c r="I937" s="38"/>
      <c r="J937" s="38"/>
      <c r="K937" s="38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>
      <c r="A938" s="36"/>
      <c r="B938" s="37"/>
      <c r="C938" s="244"/>
      <c r="D938" s="30"/>
      <c r="E938" s="38"/>
      <c r="F938" s="38"/>
      <c r="G938" s="38"/>
      <c r="H938" s="38"/>
      <c r="I938" s="38"/>
      <c r="J938" s="38"/>
      <c r="K938" s="38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>
      <c r="A939" s="36"/>
      <c r="B939" s="37"/>
      <c r="C939" s="244"/>
      <c r="D939" s="30"/>
      <c r="E939" s="38"/>
      <c r="F939" s="38"/>
      <c r="G939" s="38"/>
      <c r="H939" s="38"/>
      <c r="I939" s="38"/>
      <c r="J939" s="38"/>
      <c r="K939" s="38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>
      <c r="A940" s="36"/>
      <c r="B940" s="37"/>
      <c r="C940" s="244"/>
      <c r="D940" s="30"/>
      <c r="E940" s="38"/>
      <c r="F940" s="38"/>
      <c r="G940" s="38"/>
      <c r="H940" s="38"/>
      <c r="I940" s="38"/>
      <c r="J940" s="38"/>
      <c r="K940" s="38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>
      <c r="A941" s="36"/>
      <c r="B941" s="37"/>
      <c r="C941" s="244"/>
      <c r="D941" s="30"/>
      <c r="E941" s="38"/>
      <c r="F941" s="38"/>
      <c r="G941" s="38"/>
      <c r="H941" s="38"/>
      <c r="I941" s="38"/>
      <c r="J941" s="38"/>
      <c r="K941" s="38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>
      <c r="A942" s="36"/>
      <c r="B942" s="37"/>
      <c r="C942" s="244"/>
      <c r="D942" s="30"/>
      <c r="E942" s="38"/>
      <c r="F942" s="38"/>
      <c r="G942" s="38"/>
      <c r="H942" s="38"/>
      <c r="I942" s="38"/>
      <c r="J942" s="38"/>
      <c r="K942" s="38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>
      <c r="A943" s="36"/>
      <c r="B943" s="37"/>
      <c r="C943" s="244"/>
      <c r="D943" s="30"/>
      <c r="E943" s="38"/>
      <c r="F943" s="38"/>
      <c r="G943" s="38"/>
      <c r="H943" s="38"/>
      <c r="I943" s="38"/>
      <c r="J943" s="38"/>
      <c r="K943" s="38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>
      <c r="A944" s="36"/>
      <c r="B944" s="37"/>
      <c r="C944" s="244"/>
      <c r="D944" s="30"/>
      <c r="E944" s="38"/>
      <c r="F944" s="38"/>
      <c r="G944" s="38"/>
      <c r="H944" s="38"/>
      <c r="I944" s="38"/>
      <c r="J944" s="38"/>
      <c r="K944" s="38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>
      <c r="A945" s="36"/>
      <c r="B945" s="37"/>
      <c r="C945" s="244"/>
      <c r="D945" s="30"/>
      <c r="E945" s="38"/>
      <c r="F945" s="38"/>
      <c r="G945" s="38"/>
      <c r="H945" s="38"/>
      <c r="I945" s="38"/>
      <c r="J945" s="38"/>
      <c r="K945" s="38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>
      <c r="A946" s="36"/>
      <c r="B946" s="37"/>
      <c r="C946" s="244"/>
      <c r="D946" s="30"/>
      <c r="E946" s="38"/>
      <c r="F946" s="38"/>
      <c r="G946" s="38"/>
      <c r="H946" s="38"/>
      <c r="I946" s="38"/>
      <c r="J946" s="38"/>
      <c r="K946" s="38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>
      <c r="A947" s="36"/>
      <c r="B947" s="37"/>
      <c r="C947" s="244"/>
      <c r="D947" s="30"/>
      <c r="E947" s="38"/>
      <c r="F947" s="38"/>
      <c r="G947" s="38"/>
      <c r="H947" s="38"/>
      <c r="I947" s="38"/>
      <c r="J947" s="38"/>
      <c r="K947" s="38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>
      <c r="A948" s="36"/>
      <c r="B948" s="37"/>
      <c r="C948" s="244"/>
      <c r="D948" s="30"/>
      <c r="E948" s="38"/>
      <c r="F948" s="38"/>
      <c r="G948" s="38"/>
      <c r="H948" s="38"/>
      <c r="I948" s="38"/>
      <c r="J948" s="38"/>
      <c r="K948" s="38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>
      <c r="A949" s="36"/>
      <c r="B949" s="37"/>
      <c r="C949" s="244"/>
      <c r="D949" s="30"/>
      <c r="E949" s="38"/>
      <c r="F949" s="38"/>
      <c r="G949" s="38"/>
      <c r="H949" s="38"/>
      <c r="I949" s="38"/>
      <c r="J949" s="38"/>
      <c r="K949" s="38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>
      <c r="A950" s="36"/>
      <c r="B950" s="37"/>
      <c r="C950" s="244"/>
      <c r="D950" s="30"/>
      <c r="E950" s="38"/>
      <c r="F950" s="38"/>
      <c r="G950" s="38"/>
      <c r="H950" s="38"/>
      <c r="I950" s="38"/>
      <c r="J950" s="38"/>
      <c r="K950" s="38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>
      <c r="A951" s="36"/>
      <c r="B951" s="37"/>
      <c r="C951" s="244"/>
      <c r="D951" s="30"/>
      <c r="E951" s="38"/>
      <c r="F951" s="38"/>
      <c r="G951" s="38"/>
      <c r="H951" s="38"/>
      <c r="I951" s="38"/>
      <c r="J951" s="38"/>
      <c r="K951" s="38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>
      <c r="A952" s="36"/>
      <c r="B952" s="37"/>
      <c r="C952" s="244"/>
      <c r="D952" s="30"/>
      <c r="E952" s="38"/>
      <c r="F952" s="38"/>
      <c r="G952" s="38"/>
      <c r="H952" s="38"/>
      <c r="I952" s="38"/>
      <c r="J952" s="38"/>
      <c r="K952" s="38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>
      <c r="A953" s="36"/>
      <c r="B953" s="37"/>
      <c r="C953" s="244"/>
      <c r="D953" s="30"/>
      <c r="E953" s="38"/>
      <c r="F953" s="38"/>
      <c r="G953" s="38"/>
      <c r="H953" s="38"/>
      <c r="I953" s="38"/>
      <c r="J953" s="38"/>
      <c r="K953" s="38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>
      <c r="A954" s="36"/>
      <c r="B954" s="37"/>
      <c r="C954" s="244"/>
      <c r="D954" s="30"/>
      <c r="E954" s="38"/>
      <c r="F954" s="38"/>
      <c r="G954" s="38"/>
      <c r="H954" s="38"/>
      <c r="I954" s="38"/>
      <c r="J954" s="38"/>
      <c r="K954" s="38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>
      <c r="A955" s="36"/>
      <c r="B955" s="37"/>
      <c r="C955" s="244"/>
      <c r="D955" s="30"/>
      <c r="E955" s="38"/>
      <c r="F955" s="38"/>
      <c r="G955" s="38"/>
      <c r="H955" s="38"/>
      <c r="I955" s="38"/>
      <c r="J955" s="38"/>
      <c r="K955" s="38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>
      <c r="A956" s="36"/>
      <c r="B956" s="37"/>
      <c r="C956" s="244"/>
      <c r="D956" s="30"/>
      <c r="E956" s="38"/>
      <c r="F956" s="38"/>
      <c r="G956" s="38"/>
      <c r="H956" s="38"/>
      <c r="I956" s="38"/>
      <c r="J956" s="38"/>
      <c r="K956" s="38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>
      <c r="A957" s="36"/>
      <c r="B957" s="37"/>
      <c r="C957" s="244"/>
      <c r="D957" s="30"/>
      <c r="E957" s="38"/>
      <c r="F957" s="38"/>
      <c r="G957" s="38"/>
      <c r="H957" s="38"/>
      <c r="I957" s="38"/>
      <c r="J957" s="38"/>
      <c r="K957" s="38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>
      <c r="A958" s="36"/>
      <c r="B958" s="37"/>
      <c r="C958" s="244"/>
      <c r="D958" s="30"/>
      <c r="E958" s="38"/>
      <c r="F958" s="38"/>
      <c r="G958" s="38"/>
      <c r="H958" s="38"/>
      <c r="I958" s="38"/>
      <c r="J958" s="38"/>
      <c r="K958" s="38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>
      <c r="A959" s="36"/>
      <c r="B959" s="37"/>
      <c r="C959" s="244"/>
      <c r="D959" s="30"/>
      <c r="E959" s="38"/>
      <c r="F959" s="38"/>
      <c r="G959" s="38"/>
      <c r="H959" s="38"/>
      <c r="I959" s="38"/>
      <c r="J959" s="38"/>
      <c r="K959" s="38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>
      <c r="A960" s="36"/>
      <c r="B960" s="37"/>
      <c r="C960" s="244"/>
      <c r="D960" s="30"/>
      <c r="E960" s="38"/>
      <c r="F960" s="38"/>
      <c r="G960" s="38"/>
      <c r="H960" s="38"/>
      <c r="I960" s="38"/>
      <c r="J960" s="38"/>
      <c r="K960" s="38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>
      <c r="A961" s="36"/>
      <c r="B961" s="37"/>
      <c r="C961" s="244"/>
      <c r="D961" s="30"/>
      <c r="E961" s="38"/>
      <c r="F961" s="38"/>
      <c r="G961" s="38"/>
      <c r="H961" s="38"/>
      <c r="I961" s="38"/>
      <c r="J961" s="38"/>
      <c r="K961" s="38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>
      <c r="A962" s="36"/>
      <c r="B962" s="37"/>
      <c r="C962" s="244"/>
      <c r="D962" s="30"/>
      <c r="E962" s="38"/>
      <c r="F962" s="38"/>
      <c r="G962" s="38"/>
      <c r="H962" s="38"/>
      <c r="I962" s="38"/>
      <c r="J962" s="38"/>
      <c r="K962" s="38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>
      <c r="A963" s="36"/>
      <c r="B963" s="37"/>
      <c r="C963" s="244"/>
      <c r="D963" s="30"/>
      <c r="E963" s="38"/>
      <c r="F963" s="38"/>
      <c r="G963" s="38"/>
      <c r="H963" s="38"/>
      <c r="I963" s="38"/>
      <c r="J963" s="38"/>
      <c r="K963" s="38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>
      <c r="A964" s="36"/>
      <c r="B964" s="37"/>
      <c r="C964" s="244"/>
      <c r="D964" s="30"/>
      <c r="E964" s="38"/>
      <c r="F964" s="38"/>
      <c r="G964" s="38"/>
      <c r="H964" s="38"/>
      <c r="I964" s="38"/>
      <c r="J964" s="38"/>
      <c r="K964" s="38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>
      <c r="A965" s="36"/>
      <c r="B965" s="37"/>
      <c r="C965" s="244"/>
      <c r="D965" s="30"/>
      <c r="E965" s="38"/>
      <c r="F965" s="38"/>
      <c r="G965" s="38"/>
      <c r="H965" s="38"/>
      <c r="I965" s="38"/>
      <c r="J965" s="38"/>
      <c r="K965" s="38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>
      <c r="A966" s="36"/>
      <c r="B966" s="37"/>
      <c r="C966" s="244"/>
      <c r="D966" s="30"/>
      <c r="E966" s="38"/>
      <c r="F966" s="38"/>
      <c r="G966" s="38"/>
      <c r="H966" s="38"/>
      <c r="I966" s="38"/>
      <c r="J966" s="38"/>
      <c r="K966" s="38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>
      <c r="A967" s="36"/>
      <c r="B967" s="37"/>
      <c r="C967" s="244"/>
      <c r="D967" s="30"/>
      <c r="E967" s="38"/>
      <c r="F967" s="38"/>
      <c r="G967" s="38"/>
      <c r="H967" s="38"/>
      <c r="I967" s="38"/>
      <c r="J967" s="38"/>
      <c r="K967" s="38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>
      <c r="A968" s="36"/>
      <c r="B968" s="37"/>
      <c r="C968" s="244"/>
      <c r="D968" s="30"/>
      <c r="E968" s="38"/>
      <c r="F968" s="38"/>
      <c r="G968" s="38"/>
      <c r="H968" s="38"/>
      <c r="I968" s="38"/>
      <c r="J968" s="38"/>
      <c r="K968" s="38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>
      <c r="A969" s="36"/>
      <c r="B969" s="37"/>
      <c r="C969" s="244"/>
      <c r="D969" s="30"/>
      <c r="E969" s="38"/>
      <c r="F969" s="38"/>
      <c r="G969" s="38"/>
      <c r="H969" s="38"/>
      <c r="I969" s="38"/>
      <c r="J969" s="38"/>
      <c r="K969" s="38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>
      <c r="A970" s="36"/>
      <c r="B970" s="37"/>
      <c r="C970" s="244"/>
      <c r="D970" s="30"/>
      <c r="E970" s="38"/>
      <c r="F970" s="38"/>
      <c r="G970" s="38"/>
      <c r="H970" s="38"/>
      <c r="I970" s="38"/>
      <c r="J970" s="38"/>
      <c r="K970" s="38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>
      <c r="A971" s="36"/>
      <c r="B971" s="37"/>
      <c r="C971" s="244"/>
      <c r="D971" s="30"/>
      <c r="E971" s="38"/>
      <c r="F971" s="38"/>
      <c r="G971" s="38"/>
      <c r="H971" s="38"/>
      <c r="I971" s="38"/>
      <c r="J971" s="38"/>
      <c r="K971" s="38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>
      <c r="A972" s="36"/>
      <c r="B972" s="37"/>
      <c r="C972" s="244"/>
      <c r="D972" s="30"/>
      <c r="E972" s="38"/>
      <c r="F972" s="38"/>
      <c r="G972" s="38"/>
      <c r="H972" s="38"/>
      <c r="I972" s="38"/>
      <c r="J972" s="38"/>
      <c r="K972" s="38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>
      <c r="A973" s="36"/>
      <c r="B973" s="37"/>
      <c r="C973" s="244"/>
      <c r="D973" s="30"/>
      <c r="E973" s="38"/>
      <c r="F973" s="38"/>
      <c r="G973" s="38"/>
      <c r="H973" s="38"/>
      <c r="I973" s="38"/>
      <c r="J973" s="38"/>
      <c r="K973" s="38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>
      <c r="A974" s="36"/>
      <c r="B974" s="37"/>
      <c r="C974" s="244"/>
      <c r="D974" s="30"/>
      <c r="E974" s="38"/>
      <c r="F974" s="38"/>
      <c r="G974" s="38"/>
      <c r="H974" s="38"/>
      <c r="I974" s="38"/>
      <c r="J974" s="38"/>
      <c r="K974" s="38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>
      <c r="A975" s="36"/>
      <c r="B975" s="37"/>
      <c r="C975" s="244"/>
      <c r="D975" s="30"/>
      <c r="E975" s="38"/>
      <c r="F975" s="38"/>
      <c r="G975" s="38"/>
      <c r="H975" s="38"/>
      <c r="I975" s="38"/>
      <c r="J975" s="38"/>
      <c r="K975" s="38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>
      <c r="A976" s="36"/>
      <c r="B976" s="37"/>
      <c r="C976" s="244"/>
      <c r="D976" s="30"/>
      <c r="E976" s="38"/>
      <c r="F976" s="38"/>
      <c r="G976" s="38"/>
      <c r="H976" s="38"/>
      <c r="I976" s="38"/>
      <c r="J976" s="38"/>
      <c r="K976" s="38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>
      <c r="A977" s="36"/>
      <c r="B977" s="37"/>
      <c r="C977" s="244"/>
      <c r="D977" s="30"/>
      <c r="E977" s="38"/>
      <c r="F977" s="38"/>
      <c r="G977" s="38"/>
      <c r="H977" s="38"/>
      <c r="I977" s="38"/>
      <c r="J977" s="38"/>
      <c r="K977" s="38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>
      <c r="A978" s="36"/>
      <c r="B978" s="37"/>
      <c r="C978" s="244"/>
      <c r="D978" s="30"/>
      <c r="E978" s="38"/>
      <c r="F978" s="38"/>
      <c r="G978" s="38"/>
      <c r="H978" s="38"/>
      <c r="I978" s="38"/>
      <c r="J978" s="38"/>
      <c r="K978" s="38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>
      <c r="A979" s="36"/>
      <c r="B979" s="37"/>
      <c r="C979" s="244"/>
      <c r="D979" s="30"/>
      <c r="E979" s="38"/>
      <c r="F979" s="38"/>
      <c r="G979" s="38"/>
      <c r="H979" s="38"/>
      <c r="I979" s="38"/>
      <c r="J979" s="38"/>
      <c r="K979" s="38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>
      <c r="A980" s="36"/>
      <c r="B980" s="37"/>
      <c r="C980" s="244"/>
      <c r="D980" s="30"/>
      <c r="E980" s="38"/>
      <c r="F980" s="38"/>
      <c r="G980" s="38"/>
      <c r="H980" s="38"/>
      <c r="I980" s="38"/>
      <c r="J980" s="38"/>
      <c r="K980" s="38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>
      <c r="A981" s="36"/>
      <c r="B981" s="37"/>
      <c r="C981" s="244"/>
      <c r="D981" s="30"/>
      <c r="E981" s="38"/>
      <c r="F981" s="38"/>
      <c r="G981" s="38"/>
      <c r="H981" s="38"/>
      <c r="I981" s="38"/>
      <c r="J981" s="38"/>
      <c r="K981" s="38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>
      <c r="A982" s="36"/>
      <c r="B982" s="37"/>
      <c r="C982" s="244"/>
      <c r="D982" s="30"/>
      <c r="E982" s="38"/>
      <c r="F982" s="38"/>
      <c r="G982" s="38"/>
      <c r="H982" s="38"/>
      <c r="I982" s="38"/>
      <c r="J982" s="38"/>
      <c r="K982" s="38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>
      <c r="A983" s="36"/>
      <c r="B983" s="37"/>
      <c r="C983" s="244"/>
      <c r="D983" s="30"/>
      <c r="E983" s="38"/>
      <c r="F983" s="38"/>
      <c r="G983" s="38"/>
      <c r="H983" s="38"/>
      <c r="I983" s="38"/>
      <c r="J983" s="38"/>
      <c r="K983" s="38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>
      <c r="A984" s="36"/>
      <c r="B984" s="37"/>
      <c r="C984" s="244"/>
      <c r="D984" s="30"/>
      <c r="E984" s="38"/>
      <c r="F984" s="38"/>
      <c r="G984" s="38"/>
      <c r="H984" s="38"/>
      <c r="I984" s="38"/>
      <c r="J984" s="38"/>
      <c r="K984" s="38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>
      <c r="A985" s="36"/>
      <c r="B985" s="37"/>
      <c r="C985" s="244"/>
      <c r="D985" s="30"/>
      <c r="E985" s="38"/>
      <c r="F985" s="38"/>
      <c r="G985" s="38"/>
      <c r="H985" s="38"/>
      <c r="I985" s="38"/>
      <c r="J985" s="38"/>
      <c r="K985" s="38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>
      <c r="A986" s="36"/>
      <c r="B986" s="37"/>
      <c r="C986" s="244"/>
      <c r="D986" s="30"/>
      <c r="E986" s="38"/>
      <c r="F986" s="38"/>
      <c r="G986" s="38"/>
      <c r="H986" s="38"/>
      <c r="I986" s="38"/>
      <c r="J986" s="38"/>
      <c r="K986" s="38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>
      <c r="A987" s="36"/>
      <c r="B987" s="37"/>
      <c r="C987" s="244"/>
      <c r="D987" s="30"/>
      <c r="E987" s="38"/>
      <c r="F987" s="38"/>
      <c r="G987" s="38"/>
      <c r="H987" s="38"/>
      <c r="I987" s="38"/>
      <c r="J987" s="38"/>
      <c r="K987" s="38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>
      <c r="A988" s="36"/>
      <c r="B988" s="37"/>
      <c r="C988" s="244"/>
      <c r="D988" s="30"/>
      <c r="E988" s="38"/>
      <c r="F988" s="38"/>
      <c r="G988" s="38"/>
      <c r="H988" s="38"/>
      <c r="I988" s="38"/>
      <c r="J988" s="38"/>
      <c r="K988" s="38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>
      <c r="A989" s="36"/>
      <c r="B989" s="37"/>
      <c r="C989" s="244"/>
      <c r="D989" s="30"/>
      <c r="E989" s="38"/>
      <c r="F989" s="38"/>
      <c r="G989" s="38"/>
      <c r="H989" s="38"/>
      <c r="I989" s="38"/>
      <c r="J989" s="38"/>
      <c r="K989" s="38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>
      <c r="A990" s="36"/>
      <c r="B990" s="37"/>
      <c r="C990" s="244"/>
      <c r="D990" s="30"/>
      <c r="E990" s="38"/>
      <c r="F990" s="38"/>
      <c r="G990" s="38"/>
      <c r="H990" s="38"/>
      <c r="I990" s="38"/>
      <c r="J990" s="38"/>
      <c r="K990" s="38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>
      <c r="A991" s="36"/>
      <c r="B991" s="37"/>
      <c r="C991" s="244"/>
      <c r="D991" s="30"/>
      <c r="E991" s="38"/>
      <c r="F991" s="38"/>
      <c r="G991" s="38"/>
      <c r="H991" s="38"/>
      <c r="I991" s="38"/>
      <c r="J991" s="38"/>
      <c r="K991" s="38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>
      <c r="A992" s="36"/>
      <c r="B992" s="37"/>
      <c r="C992" s="244"/>
      <c r="D992" s="30"/>
      <c r="E992" s="38"/>
      <c r="F992" s="38"/>
      <c r="G992" s="38"/>
      <c r="H992" s="38"/>
      <c r="I992" s="38"/>
      <c r="J992" s="38"/>
      <c r="K992" s="38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>
      <c r="A993" s="36"/>
      <c r="B993" s="37"/>
      <c r="C993" s="244"/>
      <c r="D993" s="30"/>
      <c r="E993" s="38"/>
      <c r="F993" s="38"/>
      <c r="G993" s="38"/>
      <c r="H993" s="38"/>
      <c r="I993" s="38"/>
      <c r="J993" s="38"/>
      <c r="K993" s="38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>
      <c r="A994" s="36"/>
      <c r="B994" s="37"/>
      <c r="C994" s="244"/>
      <c r="D994" s="30"/>
      <c r="E994" s="38"/>
      <c r="F994" s="38"/>
      <c r="G994" s="38"/>
      <c r="H994" s="38"/>
      <c r="I994" s="38"/>
      <c r="J994" s="38"/>
      <c r="K994" s="38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>
      <c r="A995" s="36"/>
      <c r="B995" s="37"/>
      <c r="C995" s="244"/>
      <c r="D995" s="30"/>
      <c r="E995" s="38"/>
      <c r="F995" s="38"/>
      <c r="G995" s="38"/>
      <c r="H995" s="38"/>
      <c r="I995" s="38"/>
      <c r="J995" s="38"/>
      <c r="K995" s="38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>
      <c r="A996" s="36"/>
      <c r="B996" s="37"/>
      <c r="C996" s="244"/>
      <c r="D996" s="30"/>
      <c r="E996" s="38"/>
      <c r="F996" s="38"/>
      <c r="G996" s="38"/>
      <c r="H996" s="38"/>
      <c r="I996" s="38"/>
      <c r="J996" s="38"/>
      <c r="K996" s="38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>
      <c r="A997" s="36"/>
      <c r="B997" s="37"/>
      <c r="C997" s="244"/>
      <c r="D997" s="30"/>
      <c r="E997" s="38"/>
      <c r="F997" s="38"/>
      <c r="G997" s="38"/>
      <c r="H997" s="38"/>
      <c r="I997" s="38"/>
      <c r="J997" s="38"/>
      <c r="K997" s="38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>
      <c r="A998" s="36"/>
      <c r="B998" s="37"/>
      <c r="C998" s="244"/>
      <c r="D998" s="30"/>
      <c r="E998" s="38"/>
      <c r="F998" s="38"/>
      <c r="G998" s="38"/>
      <c r="H998" s="38"/>
      <c r="I998" s="38"/>
      <c r="J998" s="38"/>
      <c r="K998" s="38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>
      <c r="A999" s="36"/>
      <c r="B999" s="37"/>
      <c r="C999" s="244"/>
      <c r="D999" s="30"/>
      <c r="E999" s="38"/>
      <c r="F999" s="38"/>
      <c r="G999" s="38"/>
      <c r="H999" s="38"/>
      <c r="I999" s="38"/>
      <c r="J999" s="38"/>
      <c r="K999" s="38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>
      <c r="A1000" s="36"/>
      <c r="B1000" s="37"/>
      <c r="C1000" s="244"/>
      <c r="D1000" s="30"/>
      <c r="E1000" s="38"/>
      <c r="F1000" s="38"/>
      <c r="G1000" s="38"/>
      <c r="H1000" s="38"/>
      <c r="I1000" s="38"/>
      <c r="J1000" s="38"/>
      <c r="K1000" s="38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  <row r="1001" spans="1:26" ht="15.75" customHeight="1">
      <c r="A1001" s="36"/>
      <c r="B1001" s="37"/>
      <c r="C1001" s="244"/>
      <c r="D1001" s="30"/>
      <c r="E1001" s="38"/>
      <c r="F1001" s="38"/>
      <c r="G1001" s="38"/>
      <c r="H1001" s="38"/>
      <c r="I1001" s="38"/>
      <c r="J1001" s="38"/>
      <c r="K1001" s="38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</row>
    <row r="1002" spans="1:26" ht="15.75" customHeight="1">
      <c r="A1002" s="36"/>
      <c r="B1002" s="37"/>
      <c r="C1002" s="244"/>
      <c r="D1002" s="30"/>
      <c r="E1002" s="38"/>
      <c r="F1002" s="38"/>
      <c r="G1002" s="38"/>
      <c r="H1002" s="38"/>
      <c r="I1002" s="38"/>
      <c r="J1002" s="38"/>
      <c r="K1002" s="38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</row>
    <row r="1003" spans="1:26" ht="15.75" customHeight="1">
      <c r="A1003" s="36"/>
      <c r="B1003" s="37"/>
      <c r="C1003" s="244"/>
      <c r="D1003" s="30"/>
      <c r="E1003" s="38"/>
      <c r="F1003" s="38"/>
      <c r="G1003" s="38"/>
      <c r="H1003" s="38"/>
      <c r="I1003" s="38"/>
      <c r="J1003" s="38"/>
      <c r="K1003" s="38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</row>
    <row r="1004" spans="1:26" ht="15.75" customHeight="1">
      <c r="A1004" s="36"/>
      <c r="B1004" s="37"/>
      <c r="C1004" s="244"/>
      <c r="D1004" s="30"/>
      <c r="E1004" s="38"/>
      <c r="F1004" s="38"/>
      <c r="G1004" s="38"/>
      <c r="H1004" s="38"/>
      <c r="I1004" s="38"/>
      <c r="J1004" s="38"/>
      <c r="K1004" s="38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</row>
    <row r="1005" spans="1:26" ht="15.75" customHeight="1">
      <c r="A1005" s="36"/>
      <c r="B1005" s="37"/>
      <c r="C1005" s="244"/>
      <c r="D1005" s="30"/>
      <c r="E1005" s="38"/>
      <c r="F1005" s="38"/>
      <c r="G1005" s="38"/>
      <c r="H1005" s="38"/>
      <c r="I1005" s="38"/>
      <c r="J1005" s="38"/>
      <c r="K1005" s="38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</row>
    <row r="1006" spans="1:26" ht="15.75" customHeight="1">
      <c r="A1006" s="36"/>
      <c r="B1006" s="37"/>
      <c r="C1006" s="244"/>
      <c r="D1006" s="30"/>
      <c r="E1006" s="38"/>
      <c r="F1006" s="38"/>
      <c r="G1006" s="38"/>
      <c r="H1006" s="38"/>
      <c r="I1006" s="38"/>
      <c r="J1006" s="38"/>
      <c r="K1006" s="38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</row>
    <row r="1007" spans="1:26" ht="15.75" customHeight="1">
      <c r="A1007" s="36"/>
      <c r="B1007" s="37"/>
      <c r="C1007" s="244"/>
      <c r="D1007" s="30"/>
      <c r="E1007" s="38"/>
      <c r="F1007" s="38"/>
      <c r="G1007" s="38"/>
      <c r="H1007" s="38"/>
      <c r="I1007" s="38"/>
      <c r="J1007" s="38"/>
      <c r="K1007" s="38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</row>
    <row r="1008" spans="1:26" ht="15.75" customHeight="1">
      <c r="A1008" s="36"/>
      <c r="B1008" s="37"/>
      <c r="C1008" s="244"/>
      <c r="D1008" s="30"/>
      <c r="E1008" s="38"/>
      <c r="F1008" s="38"/>
      <c r="G1008" s="38"/>
      <c r="H1008" s="38"/>
      <c r="I1008" s="38"/>
      <c r="J1008" s="38"/>
      <c r="K1008" s="38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</row>
    <row r="1009" spans="1:26" ht="15.75" customHeight="1">
      <c r="A1009" s="36"/>
      <c r="B1009" s="37"/>
      <c r="C1009" s="244"/>
      <c r="D1009" s="30"/>
      <c r="E1009" s="38"/>
      <c r="F1009" s="38"/>
      <c r="G1009" s="38"/>
      <c r="H1009" s="38"/>
      <c r="I1009" s="38"/>
      <c r="J1009" s="38"/>
      <c r="K1009" s="38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</row>
    <row r="1010" spans="1:26" ht="15.75" customHeight="1">
      <c r="A1010" s="36"/>
      <c r="B1010" s="37"/>
      <c r="C1010" s="244"/>
      <c r="D1010" s="30"/>
      <c r="E1010" s="38"/>
      <c r="F1010" s="38"/>
      <c r="G1010" s="38"/>
      <c r="H1010" s="38"/>
      <c r="I1010" s="38"/>
      <c r="J1010" s="38"/>
      <c r="K1010" s="38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</row>
    <row r="1011" spans="1:26" ht="15.75" customHeight="1">
      <c r="A1011" s="36"/>
      <c r="B1011" s="37"/>
      <c r="C1011" s="244"/>
      <c r="D1011" s="30"/>
      <c r="E1011" s="38"/>
      <c r="F1011" s="38"/>
      <c r="G1011" s="38"/>
      <c r="H1011" s="38"/>
      <c r="I1011" s="38"/>
      <c r="J1011" s="38"/>
      <c r="K1011" s="38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</row>
    <row r="1012" spans="1:26" ht="15.75" customHeight="1">
      <c r="A1012" s="36"/>
      <c r="B1012" s="37"/>
      <c r="C1012" s="244"/>
      <c r="D1012" s="30"/>
      <c r="E1012" s="38"/>
      <c r="F1012" s="38"/>
      <c r="G1012" s="38"/>
      <c r="H1012" s="38"/>
      <c r="I1012" s="38"/>
      <c r="J1012" s="38"/>
      <c r="K1012" s="38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</row>
    <row r="1013" spans="1:26" ht="15.75" customHeight="1">
      <c r="A1013" s="36"/>
      <c r="B1013" s="37"/>
      <c r="C1013" s="244"/>
      <c r="D1013" s="30"/>
      <c r="E1013" s="38"/>
      <c r="F1013" s="38"/>
      <c r="G1013" s="38"/>
      <c r="H1013" s="38"/>
      <c r="I1013" s="38"/>
      <c r="J1013" s="38"/>
      <c r="K1013" s="38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</row>
    <row r="1014" spans="1:26" ht="15.75" customHeight="1">
      <c r="A1014" s="36"/>
      <c r="B1014" s="37"/>
      <c r="C1014" s="244"/>
      <c r="D1014" s="30"/>
      <c r="E1014" s="38"/>
      <c r="F1014" s="38"/>
      <c r="G1014" s="38"/>
      <c r="H1014" s="38"/>
      <c r="I1014" s="38"/>
      <c r="J1014" s="38"/>
      <c r="K1014" s="38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</row>
  </sheetData>
  <mergeCells count="1">
    <mergeCell ref="A1:K1"/>
  </mergeCells>
  <phoneticPr fontId="52" type="noConversion"/>
  <pageMargins left="0.7" right="0.7" top="0.75" bottom="0.75" header="0.3" footer="0.3"/>
  <pageSetup scale="47" orientation="landscape" r:id="rId1"/>
  <colBreaks count="1" manualBreakCount="1">
    <brk id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6"/>
  <sheetViews>
    <sheetView workbookViewId="0">
      <selection activeCell="A3" sqref="A3"/>
    </sheetView>
  </sheetViews>
  <sheetFormatPr defaultRowHeight="14.25"/>
  <cols>
    <col min="1" max="1" width="12.25" customWidth="1"/>
    <col min="4" max="4" width="11" bestFit="1" customWidth="1"/>
  </cols>
  <sheetData>
    <row r="1" spans="1:7" ht="18">
      <c r="A1" s="493" t="s">
        <v>811</v>
      </c>
      <c r="B1" s="494"/>
      <c r="C1" s="494"/>
      <c r="D1" s="494"/>
      <c r="E1" s="494"/>
      <c r="F1" s="494"/>
      <c r="G1" s="494"/>
    </row>
    <row r="2" spans="1:7" ht="15">
      <c r="A2" s="276" t="s">
        <v>809</v>
      </c>
      <c r="B2" s="276" t="s">
        <v>214</v>
      </c>
      <c r="C2" s="276" t="s">
        <v>215</v>
      </c>
      <c r="D2" s="276" t="s">
        <v>216</v>
      </c>
      <c r="E2" s="276" t="s">
        <v>217</v>
      </c>
      <c r="F2" s="276" t="s">
        <v>218</v>
      </c>
      <c r="G2" s="276" t="s">
        <v>219</v>
      </c>
    </row>
    <row r="3" spans="1:7">
      <c r="A3" s="340" t="s">
        <v>24</v>
      </c>
      <c r="B3" s="342">
        <v>2</v>
      </c>
      <c r="C3" s="342">
        <v>3</v>
      </c>
      <c r="D3" s="342">
        <v>0</v>
      </c>
      <c r="E3" s="342">
        <v>2</v>
      </c>
      <c r="F3" s="342">
        <v>3</v>
      </c>
      <c r="G3" s="342">
        <v>2</v>
      </c>
    </row>
    <row r="4" spans="1:7">
      <c r="A4" s="341" t="s">
        <v>32</v>
      </c>
      <c r="B4" s="342">
        <v>3</v>
      </c>
      <c r="C4" s="342">
        <v>5</v>
      </c>
      <c r="D4" s="342">
        <v>3</v>
      </c>
      <c r="E4" s="342">
        <v>4</v>
      </c>
      <c r="F4" s="342">
        <v>5</v>
      </c>
      <c r="G4" s="342">
        <v>2</v>
      </c>
    </row>
    <row r="5" spans="1:7" ht="15">
      <c r="A5" s="339" t="s">
        <v>21</v>
      </c>
      <c r="B5" s="342">
        <v>6</v>
      </c>
      <c r="C5" s="342">
        <v>4</v>
      </c>
      <c r="D5" s="342">
        <v>4</v>
      </c>
      <c r="E5" s="342">
        <v>6</v>
      </c>
      <c r="F5" s="342">
        <v>4</v>
      </c>
      <c r="G5" s="342">
        <v>4</v>
      </c>
    </row>
    <row r="6" spans="1:7" ht="15">
      <c r="A6" s="339" t="s">
        <v>39</v>
      </c>
      <c r="B6" s="342">
        <v>4</v>
      </c>
      <c r="C6" s="342">
        <v>1</v>
      </c>
      <c r="D6" s="342">
        <v>3</v>
      </c>
      <c r="E6" s="342">
        <v>5</v>
      </c>
      <c r="F6" s="342">
        <v>0</v>
      </c>
      <c r="G6" s="342">
        <v>3</v>
      </c>
    </row>
    <row r="7" spans="1:7" ht="15">
      <c r="A7" s="339" t="s">
        <v>16</v>
      </c>
      <c r="B7" s="342">
        <v>4</v>
      </c>
      <c r="C7" s="342">
        <v>5</v>
      </c>
      <c r="D7" s="342">
        <v>1</v>
      </c>
      <c r="E7" s="342">
        <v>4</v>
      </c>
      <c r="F7" s="342">
        <v>5</v>
      </c>
      <c r="G7" s="342">
        <v>1</v>
      </c>
    </row>
    <row r="8" spans="1:7" ht="15">
      <c r="A8" s="339" t="s">
        <v>19</v>
      </c>
      <c r="B8" s="342">
        <v>3</v>
      </c>
      <c r="C8" s="342">
        <v>4</v>
      </c>
      <c r="D8" s="342">
        <v>2</v>
      </c>
      <c r="E8" s="342">
        <v>4</v>
      </c>
      <c r="F8" s="342">
        <v>3</v>
      </c>
      <c r="G8" s="342">
        <v>2</v>
      </c>
    </row>
    <row r="9" spans="1:7" ht="15">
      <c r="A9" s="339" t="s">
        <v>57</v>
      </c>
      <c r="B9" s="342">
        <v>3</v>
      </c>
      <c r="C9" s="342">
        <v>5</v>
      </c>
      <c r="D9" s="342">
        <v>1</v>
      </c>
      <c r="E9" s="342">
        <v>3</v>
      </c>
      <c r="F9" s="342">
        <v>5</v>
      </c>
      <c r="G9" s="342">
        <v>1</v>
      </c>
    </row>
    <row r="10" spans="1:7">
      <c r="A10" s="148"/>
      <c r="B10" s="148"/>
      <c r="C10" s="148"/>
      <c r="D10" s="148"/>
      <c r="E10" s="148"/>
      <c r="F10" s="148"/>
      <c r="G10" s="148"/>
    </row>
    <row r="11" spans="1:7" ht="18">
      <c r="A11" s="493" t="s">
        <v>812</v>
      </c>
      <c r="B11" s="494"/>
      <c r="C11" s="494"/>
      <c r="D11" s="494"/>
      <c r="E11" s="494"/>
      <c r="F11" s="494"/>
      <c r="G11" s="494"/>
    </row>
    <row r="12" spans="1:7" ht="15">
      <c r="A12" s="339" t="s">
        <v>809</v>
      </c>
      <c r="B12" s="339" t="s">
        <v>214</v>
      </c>
      <c r="C12" s="339" t="s">
        <v>215</v>
      </c>
      <c r="D12" s="339" t="s">
        <v>216</v>
      </c>
      <c r="E12" s="339" t="s">
        <v>217</v>
      </c>
      <c r="F12" s="339" t="s">
        <v>218</v>
      </c>
      <c r="G12" s="339" t="s">
        <v>219</v>
      </c>
    </row>
    <row r="13" spans="1:7" ht="15.75">
      <c r="A13" s="337" t="s">
        <v>35</v>
      </c>
      <c r="B13" s="302">
        <v>1</v>
      </c>
      <c r="C13" s="302">
        <v>2</v>
      </c>
      <c r="D13" s="302">
        <v>3</v>
      </c>
      <c r="E13" s="302">
        <v>2</v>
      </c>
      <c r="F13" s="302">
        <v>0</v>
      </c>
      <c r="G13" s="302">
        <v>1</v>
      </c>
    </row>
    <row r="14" spans="1:7" ht="15.75">
      <c r="A14" s="337" t="s">
        <v>28</v>
      </c>
      <c r="B14" s="302">
        <v>0</v>
      </c>
      <c r="C14" s="302">
        <v>2</v>
      </c>
      <c r="D14" s="302">
        <v>2</v>
      </c>
      <c r="E14" s="302">
        <v>0</v>
      </c>
      <c r="F14" s="302">
        <v>3</v>
      </c>
      <c r="G14" s="302">
        <v>1</v>
      </c>
    </row>
    <row r="15" spans="1:7" ht="15.75">
      <c r="A15" s="338" t="s">
        <v>41</v>
      </c>
      <c r="B15" s="302">
        <v>2</v>
      </c>
      <c r="C15" s="302">
        <v>1</v>
      </c>
      <c r="D15" s="302">
        <v>3</v>
      </c>
      <c r="E15" s="302">
        <v>5</v>
      </c>
      <c r="F15" s="302">
        <v>2</v>
      </c>
      <c r="G15" s="302">
        <v>0</v>
      </c>
    </row>
    <row r="16" spans="1:7" ht="15">
      <c r="A16" s="339" t="s">
        <v>156</v>
      </c>
      <c r="B16" s="302">
        <v>1</v>
      </c>
      <c r="C16" s="302">
        <v>0</v>
      </c>
      <c r="D16" s="302">
        <v>0</v>
      </c>
      <c r="E16" s="302">
        <v>1</v>
      </c>
      <c r="F16" s="302">
        <v>0</v>
      </c>
      <c r="G16" s="302">
        <v>0</v>
      </c>
    </row>
  </sheetData>
  <mergeCells count="2">
    <mergeCell ref="A11:G11"/>
    <mergeCell ref="A1:G1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80"/>
  <sheetViews>
    <sheetView workbookViewId="0">
      <selection activeCell="B21" sqref="B21"/>
    </sheetView>
  </sheetViews>
  <sheetFormatPr defaultColWidth="12.625" defaultRowHeight="15" customHeight="1"/>
  <cols>
    <col min="1" max="1" width="38.125" style="243" customWidth="1"/>
    <col min="2" max="2" width="10.5" style="243" bestFit="1" customWidth="1"/>
    <col min="3" max="4" width="22.75" style="243" bestFit="1" customWidth="1"/>
    <col min="5" max="25" width="8.625" customWidth="1"/>
  </cols>
  <sheetData>
    <row r="1" spans="1:4" s="279" customFormat="1" ht="33" customHeight="1">
      <c r="A1" s="278" t="s">
        <v>194</v>
      </c>
      <c r="B1" s="278" t="s">
        <v>236</v>
      </c>
      <c r="C1" s="278" t="s">
        <v>237</v>
      </c>
      <c r="D1" s="278" t="s">
        <v>211</v>
      </c>
    </row>
    <row r="2" spans="1:4" s="260" customFormat="1" ht="14.25" customHeight="1">
      <c r="A2" s="293" t="s">
        <v>670</v>
      </c>
      <c r="B2" s="261" t="s">
        <v>44</v>
      </c>
      <c r="C2" s="506" t="s">
        <v>69</v>
      </c>
      <c r="D2" s="506">
        <v>3</v>
      </c>
    </row>
    <row r="3" spans="1:4" s="260" customFormat="1" ht="14.25" customHeight="1">
      <c r="A3" s="293" t="s">
        <v>672</v>
      </c>
      <c r="B3" s="261" t="s">
        <v>46</v>
      </c>
      <c r="C3" s="506"/>
      <c r="D3" s="506"/>
    </row>
    <row r="4" spans="1:4" s="260" customFormat="1" ht="14.25" customHeight="1">
      <c r="A4" s="293" t="s">
        <v>670</v>
      </c>
      <c r="B4" s="261" t="s">
        <v>46</v>
      </c>
      <c r="C4" s="506"/>
      <c r="D4" s="506"/>
    </row>
    <row r="5" spans="1:4" s="260" customFormat="1" ht="14.25" customHeight="1">
      <c r="A5" s="293" t="s">
        <v>695</v>
      </c>
      <c r="B5" s="261" t="s">
        <v>38</v>
      </c>
      <c r="C5" s="505" t="s">
        <v>63</v>
      </c>
      <c r="D5" s="506">
        <v>3</v>
      </c>
    </row>
    <row r="6" spans="1:4" s="260" customFormat="1" ht="14.25" customHeight="1">
      <c r="A6" s="293" t="s">
        <v>695</v>
      </c>
      <c r="B6" s="261" t="s">
        <v>42</v>
      </c>
      <c r="C6" s="505"/>
      <c r="D6" s="506"/>
    </row>
    <row r="7" spans="1:4" s="260" customFormat="1" ht="14.25" customHeight="1">
      <c r="A7" s="293" t="s">
        <v>85</v>
      </c>
      <c r="B7" s="246" t="s">
        <v>38</v>
      </c>
      <c r="C7" s="505"/>
      <c r="D7" s="506"/>
    </row>
    <row r="8" spans="1:4" s="260" customFormat="1" ht="14.25" customHeight="1">
      <c r="A8" s="296" t="s">
        <v>674</v>
      </c>
      <c r="B8" s="305" t="s">
        <v>38</v>
      </c>
      <c r="C8" s="505" t="s">
        <v>233</v>
      </c>
      <c r="D8" s="506">
        <v>3</v>
      </c>
    </row>
    <row r="9" spans="1:4" s="260" customFormat="1" ht="14.25" customHeight="1">
      <c r="A9" s="296" t="s">
        <v>676</v>
      </c>
      <c r="B9" s="305" t="s">
        <v>38</v>
      </c>
      <c r="C9" s="505"/>
      <c r="D9" s="506"/>
    </row>
    <row r="10" spans="1:4" s="260" customFormat="1" ht="14.25" customHeight="1">
      <c r="A10" s="293" t="s">
        <v>678</v>
      </c>
      <c r="B10" s="261" t="s">
        <v>46</v>
      </c>
      <c r="C10" s="505"/>
      <c r="D10" s="506"/>
    </row>
    <row r="11" spans="1:4" s="260" customFormat="1" ht="14.25" customHeight="1">
      <c r="A11" s="376" t="s">
        <v>802</v>
      </c>
      <c r="B11" s="377" t="s">
        <v>20</v>
      </c>
      <c r="C11" s="508" t="s">
        <v>94</v>
      </c>
      <c r="D11" s="515">
        <v>3</v>
      </c>
    </row>
    <row r="12" spans="1:4" s="260" customFormat="1" ht="14.25" customHeight="1">
      <c r="A12" s="379" t="s">
        <v>678</v>
      </c>
      <c r="B12" s="378" t="s">
        <v>44</v>
      </c>
      <c r="C12" s="509"/>
      <c r="D12" s="516"/>
    </row>
    <row r="13" spans="1:4" s="260" customFormat="1" ht="14.25" customHeight="1">
      <c r="A13" s="379"/>
      <c r="B13" s="378"/>
      <c r="C13" s="510"/>
      <c r="D13" s="517"/>
    </row>
    <row r="14" spans="1:4" s="260" customFormat="1" ht="14.25" customHeight="1">
      <c r="A14" s="513" t="s">
        <v>88</v>
      </c>
      <c r="B14" s="261" t="s">
        <v>20</v>
      </c>
      <c r="C14" s="505" t="s">
        <v>726</v>
      </c>
      <c r="D14" s="506">
        <v>3</v>
      </c>
    </row>
    <row r="15" spans="1:4" s="260" customFormat="1" ht="14.25" customHeight="1">
      <c r="A15" s="514"/>
      <c r="B15" s="246" t="s">
        <v>42</v>
      </c>
      <c r="C15" s="505"/>
      <c r="D15" s="506"/>
    </row>
    <row r="16" spans="1:4" s="260" customFormat="1" ht="14.25" customHeight="1">
      <c r="A16" s="293" t="s">
        <v>890</v>
      </c>
      <c r="B16" s="261" t="s">
        <v>889</v>
      </c>
      <c r="C16" s="505"/>
      <c r="D16" s="506"/>
    </row>
    <row r="17" spans="1:4" s="260" customFormat="1" ht="14.25" customHeight="1">
      <c r="A17" s="525" t="s">
        <v>678</v>
      </c>
      <c r="B17" s="380" t="s">
        <v>20</v>
      </c>
      <c r="C17" s="507" t="s">
        <v>115</v>
      </c>
      <c r="D17" s="507">
        <v>2</v>
      </c>
    </row>
    <row r="18" spans="1:4" s="260" customFormat="1" ht="16.5" customHeight="1">
      <c r="A18" s="526"/>
      <c r="B18" s="380" t="s">
        <v>38</v>
      </c>
      <c r="C18" s="507"/>
      <c r="D18" s="507"/>
    </row>
    <row r="19" spans="1:4" s="260" customFormat="1" ht="16.5" customHeight="1">
      <c r="A19" s="381" t="s">
        <v>891</v>
      </c>
      <c r="B19" s="380" t="s">
        <v>889</v>
      </c>
      <c r="C19" s="521" t="s">
        <v>130</v>
      </c>
      <c r="D19" s="508">
        <v>2</v>
      </c>
    </row>
    <row r="20" spans="1:4" s="260" customFormat="1" ht="14.25" customHeight="1">
      <c r="A20" s="382" t="s">
        <v>129</v>
      </c>
      <c r="B20" s="383" t="s">
        <v>20</v>
      </c>
      <c r="C20" s="522"/>
      <c r="D20" s="510"/>
    </row>
    <row r="21" spans="1:4" s="260" customFormat="1" ht="14.25" customHeight="1">
      <c r="A21" s="512" t="s">
        <v>97</v>
      </c>
      <c r="B21" s="261" t="s">
        <v>20</v>
      </c>
      <c r="C21" s="502" t="s">
        <v>68</v>
      </c>
      <c r="D21" s="502">
        <v>3</v>
      </c>
    </row>
    <row r="22" spans="1:4" s="260" customFormat="1" ht="14.25" customHeight="1">
      <c r="A22" s="512"/>
      <c r="B22" s="246" t="s">
        <v>38</v>
      </c>
      <c r="C22" s="503"/>
      <c r="D22" s="503"/>
    </row>
    <row r="23" spans="1:4" s="260" customFormat="1" ht="14.25" customHeight="1">
      <c r="A23" s="512"/>
      <c r="B23" s="261" t="s">
        <v>42</v>
      </c>
      <c r="C23" s="504"/>
      <c r="D23" s="504"/>
    </row>
    <row r="24" spans="1:4" s="260" customFormat="1" ht="14.25" customHeight="1">
      <c r="A24" s="512" t="s">
        <v>696</v>
      </c>
      <c r="B24" s="261" t="s">
        <v>20</v>
      </c>
      <c r="C24" s="505" t="s">
        <v>67</v>
      </c>
      <c r="D24" s="506">
        <v>3</v>
      </c>
    </row>
    <row r="25" spans="1:4" s="260" customFormat="1" ht="14.25" customHeight="1">
      <c r="A25" s="512"/>
      <c r="B25" s="246" t="s">
        <v>38</v>
      </c>
      <c r="C25" s="505"/>
      <c r="D25" s="506"/>
    </row>
    <row r="26" spans="1:4" s="260" customFormat="1" ht="14.25" customHeight="1">
      <c r="A26" s="512"/>
      <c r="B26" s="261" t="s">
        <v>42</v>
      </c>
      <c r="C26" s="505"/>
      <c r="D26" s="506"/>
    </row>
    <row r="27" spans="1:4" s="260" customFormat="1" ht="14.25" customHeight="1">
      <c r="A27" s="293" t="s">
        <v>682</v>
      </c>
      <c r="B27" s="261" t="s">
        <v>20</v>
      </c>
      <c r="C27" s="505" t="s">
        <v>82</v>
      </c>
      <c r="D27" s="506">
        <v>3</v>
      </c>
    </row>
    <row r="28" spans="1:4" s="260" customFormat="1" ht="14.25" customHeight="1">
      <c r="A28" s="293" t="s">
        <v>684</v>
      </c>
      <c r="B28" s="261" t="s">
        <v>20</v>
      </c>
      <c r="C28" s="505"/>
      <c r="D28" s="506"/>
    </row>
    <row r="29" spans="1:4" s="260" customFormat="1" ht="14.25" customHeight="1">
      <c r="A29" s="293" t="s">
        <v>88</v>
      </c>
      <c r="B29" s="305" t="s">
        <v>38</v>
      </c>
      <c r="C29" s="505"/>
      <c r="D29" s="506"/>
    </row>
    <row r="30" spans="1:4" s="260" customFormat="1" ht="14.25" customHeight="1">
      <c r="A30" s="261" t="s">
        <v>861</v>
      </c>
      <c r="B30" s="261" t="s">
        <v>20</v>
      </c>
      <c r="C30" s="505" t="s">
        <v>373</v>
      </c>
      <c r="D30" s="506">
        <v>3</v>
      </c>
    </row>
    <row r="31" spans="1:4" s="260" customFormat="1" ht="14.25" customHeight="1">
      <c r="A31" s="261" t="s">
        <v>860</v>
      </c>
      <c r="B31" s="261" t="s">
        <v>20</v>
      </c>
      <c r="C31" s="505"/>
      <c r="D31" s="506"/>
    </row>
    <row r="32" spans="1:4" s="260" customFormat="1" ht="14.25" customHeight="1">
      <c r="A32" s="19" t="s">
        <v>678</v>
      </c>
      <c r="B32" s="368" t="s">
        <v>142</v>
      </c>
      <c r="C32" s="505"/>
      <c r="D32" s="506"/>
    </row>
    <row r="33" spans="1:4" s="260" customFormat="1" ht="14.25" customHeight="1">
      <c r="A33" s="293" t="s">
        <v>146</v>
      </c>
      <c r="B33" s="261" t="s">
        <v>20</v>
      </c>
      <c r="C33" s="495" t="s">
        <v>668</v>
      </c>
      <c r="D33" s="506">
        <v>3</v>
      </c>
    </row>
    <row r="34" spans="1:4" s="260" customFormat="1" ht="14.25" customHeight="1">
      <c r="A34" s="293" t="s">
        <v>149</v>
      </c>
      <c r="B34" s="261" t="s">
        <v>20</v>
      </c>
      <c r="C34" s="495"/>
      <c r="D34" s="506"/>
    </row>
    <row r="35" spans="1:4" s="260" customFormat="1" ht="14.25" customHeight="1">
      <c r="A35" s="247" t="s">
        <v>695</v>
      </c>
      <c r="B35" s="246" t="s">
        <v>20</v>
      </c>
      <c r="C35" s="495"/>
      <c r="D35" s="506"/>
    </row>
    <row r="36" spans="1:4" s="260" customFormat="1" ht="14.25" customHeight="1">
      <c r="A36" s="303" t="s">
        <v>691</v>
      </c>
      <c r="B36" s="282" t="s">
        <v>20</v>
      </c>
      <c r="C36" s="495" t="s">
        <v>116</v>
      </c>
      <c r="D36" s="506">
        <v>3</v>
      </c>
    </row>
    <row r="37" spans="1:4" s="260" customFormat="1" ht="14.25" customHeight="1">
      <c r="A37" s="303" t="s">
        <v>692</v>
      </c>
      <c r="B37" s="282" t="s">
        <v>20</v>
      </c>
      <c r="C37" s="495"/>
      <c r="D37" s="506"/>
    </row>
    <row r="38" spans="1:4" s="260" customFormat="1" ht="14.25" customHeight="1">
      <c r="A38" s="293" t="s">
        <v>85</v>
      </c>
      <c r="B38" s="246" t="s">
        <v>42</v>
      </c>
      <c r="C38" s="495"/>
      <c r="D38" s="506"/>
    </row>
    <row r="39" spans="1:4" s="260" customFormat="1" ht="14.25" customHeight="1">
      <c r="A39" s="303" t="s">
        <v>146</v>
      </c>
      <c r="B39" s="246" t="s">
        <v>42</v>
      </c>
      <c r="C39" s="505" t="s">
        <v>78</v>
      </c>
      <c r="D39" s="506">
        <v>3</v>
      </c>
    </row>
    <row r="40" spans="1:4" s="260" customFormat="1" ht="14.25" customHeight="1">
      <c r="A40" s="293" t="s">
        <v>149</v>
      </c>
      <c r="B40" s="246" t="s">
        <v>42</v>
      </c>
      <c r="C40" s="505"/>
      <c r="D40" s="506"/>
    </row>
    <row r="41" spans="1:4" s="260" customFormat="1" ht="14.25" customHeight="1">
      <c r="A41" s="247" t="s">
        <v>670</v>
      </c>
      <c r="B41" s="246" t="s">
        <v>38</v>
      </c>
      <c r="C41" s="505"/>
      <c r="D41" s="506"/>
    </row>
    <row r="42" spans="1:4" s="260" customFormat="1" ht="14.25" customHeight="1">
      <c r="A42" s="293" t="s">
        <v>146</v>
      </c>
      <c r="B42" s="261" t="s">
        <v>38</v>
      </c>
      <c r="C42" s="505" t="s">
        <v>60</v>
      </c>
      <c r="D42" s="506">
        <v>3</v>
      </c>
    </row>
    <row r="43" spans="1:4" s="260" customFormat="1" ht="14.25" customHeight="1">
      <c r="A43" s="293" t="s">
        <v>149</v>
      </c>
      <c r="B43" s="261" t="s">
        <v>38</v>
      </c>
      <c r="C43" s="505"/>
      <c r="D43" s="506"/>
    </row>
    <row r="44" spans="1:4" s="260" customFormat="1" ht="14.25" customHeight="1">
      <c r="A44" s="303" t="s">
        <v>59</v>
      </c>
      <c r="B44" s="282" t="s">
        <v>20</v>
      </c>
      <c r="C44" s="505"/>
      <c r="D44" s="506"/>
    </row>
    <row r="45" spans="1:4" s="260" customFormat="1" ht="14.25" customHeight="1">
      <c r="A45" s="293" t="s">
        <v>682</v>
      </c>
      <c r="B45" s="246" t="s">
        <v>42</v>
      </c>
      <c r="C45" s="497" t="s">
        <v>755</v>
      </c>
      <c r="D45" s="499">
        <v>3</v>
      </c>
    </row>
    <row r="46" spans="1:4" s="260" customFormat="1" ht="14.25" customHeight="1">
      <c r="A46" s="303" t="s">
        <v>682</v>
      </c>
      <c r="B46" s="348" t="s">
        <v>46</v>
      </c>
      <c r="C46" s="511"/>
      <c r="D46" s="500"/>
    </row>
    <row r="47" spans="1:4" s="260" customFormat="1" ht="14.25" customHeight="1">
      <c r="A47" s="303" t="s">
        <v>684</v>
      </c>
      <c r="B47" s="348" t="s">
        <v>46</v>
      </c>
      <c r="C47" s="498"/>
      <c r="D47" s="501"/>
    </row>
    <row r="48" spans="1:4" s="260" customFormat="1" ht="14.25" customHeight="1">
      <c r="A48" s="293" t="s">
        <v>91</v>
      </c>
      <c r="B48" s="261" t="s">
        <v>38</v>
      </c>
      <c r="C48" s="502" t="s">
        <v>232</v>
      </c>
      <c r="D48" s="502" t="s">
        <v>800</v>
      </c>
    </row>
    <row r="49" spans="1:4" s="260" customFormat="1" ht="14.25" customHeight="1">
      <c r="A49" s="293" t="s">
        <v>91</v>
      </c>
      <c r="B49" s="261" t="s">
        <v>42</v>
      </c>
      <c r="C49" s="503"/>
      <c r="D49" s="503"/>
    </row>
    <row r="50" spans="1:4" s="260" customFormat="1" ht="14.25" customHeight="1">
      <c r="A50" s="293" t="s">
        <v>672</v>
      </c>
      <c r="B50" s="261" t="s">
        <v>44</v>
      </c>
      <c r="C50" s="503"/>
      <c r="D50" s="503"/>
    </row>
    <row r="51" spans="1:4" s="260" customFormat="1" ht="14.25" customHeight="1">
      <c r="A51" s="293" t="s">
        <v>672</v>
      </c>
      <c r="B51" s="261" t="s">
        <v>38</v>
      </c>
      <c r="C51" s="503"/>
      <c r="D51" s="503"/>
    </row>
    <row r="52" spans="1:4" s="260" customFormat="1" ht="14.25" customHeight="1">
      <c r="A52" s="293" t="s">
        <v>672</v>
      </c>
      <c r="B52" s="261" t="s">
        <v>42</v>
      </c>
      <c r="C52" s="504"/>
      <c r="D52" s="504"/>
    </row>
    <row r="53" spans="1:4" s="260" customFormat="1" ht="14.25" customHeight="1">
      <c r="A53" s="293" t="s">
        <v>91</v>
      </c>
      <c r="B53" s="246" t="s">
        <v>20</v>
      </c>
      <c r="C53" s="502" t="s">
        <v>100</v>
      </c>
      <c r="D53" s="502" t="s">
        <v>800</v>
      </c>
    </row>
    <row r="54" spans="1:4" s="260" customFormat="1" ht="14.25" customHeight="1">
      <c r="A54" s="293" t="s">
        <v>684</v>
      </c>
      <c r="B54" s="261" t="s">
        <v>42</v>
      </c>
      <c r="C54" s="503"/>
      <c r="D54" s="503"/>
    </row>
    <row r="55" spans="1:4" s="260" customFormat="1" ht="14.25" customHeight="1">
      <c r="A55" s="293" t="s">
        <v>99</v>
      </c>
      <c r="B55" s="261" t="s">
        <v>20</v>
      </c>
      <c r="C55" s="503"/>
      <c r="D55" s="503"/>
    </row>
    <row r="56" spans="1:4" s="260" customFormat="1" ht="14.25" customHeight="1">
      <c r="A56" s="293" t="s">
        <v>99</v>
      </c>
      <c r="B56" s="246" t="s">
        <v>38</v>
      </c>
      <c r="C56" s="503"/>
      <c r="D56" s="503"/>
    </row>
    <row r="57" spans="1:4" s="260" customFormat="1" ht="14.25" customHeight="1">
      <c r="A57" s="293" t="s">
        <v>99</v>
      </c>
      <c r="B57" s="246" t="s">
        <v>42</v>
      </c>
      <c r="C57" s="504"/>
      <c r="D57" s="504"/>
    </row>
    <row r="58" spans="1:4" s="260" customFormat="1" ht="14.25" customHeight="1">
      <c r="A58" s="523" t="s">
        <v>798</v>
      </c>
      <c r="B58" s="497" t="s">
        <v>20</v>
      </c>
      <c r="C58" s="502" t="s">
        <v>294</v>
      </c>
      <c r="D58" s="502">
        <v>1</v>
      </c>
    </row>
    <row r="59" spans="1:4" s="260" customFormat="1" ht="14.25" customHeight="1">
      <c r="A59" s="524"/>
      <c r="B59" s="498"/>
      <c r="C59" s="504"/>
      <c r="D59" s="504"/>
    </row>
    <row r="60" spans="1:4" s="260" customFormat="1" ht="14.25" customHeight="1">
      <c r="A60" s="296" t="s">
        <v>670</v>
      </c>
      <c r="B60" s="305" t="s">
        <v>141</v>
      </c>
      <c r="C60" s="502" t="s">
        <v>791</v>
      </c>
      <c r="D60" s="502">
        <v>3</v>
      </c>
    </row>
    <row r="61" spans="1:4" s="260" customFormat="1" ht="14.25" customHeight="1">
      <c r="A61" s="296" t="s">
        <v>672</v>
      </c>
      <c r="B61" s="305" t="s">
        <v>141</v>
      </c>
      <c r="C61" s="503"/>
      <c r="D61" s="503"/>
    </row>
    <row r="62" spans="1:4" s="260" customFormat="1" ht="14.25" customHeight="1">
      <c r="A62" s="293" t="s">
        <v>108</v>
      </c>
      <c r="B62" s="246" t="s">
        <v>38</v>
      </c>
      <c r="C62" s="504"/>
      <c r="D62" s="504"/>
    </row>
    <row r="63" spans="1:4" s="260" customFormat="1" ht="14.25" customHeight="1">
      <c r="A63" s="293" t="s">
        <v>795</v>
      </c>
      <c r="B63" s="261" t="s">
        <v>38</v>
      </c>
      <c r="C63" s="502" t="s">
        <v>374</v>
      </c>
      <c r="D63" s="502">
        <v>3</v>
      </c>
    </row>
    <row r="64" spans="1:4" s="260" customFormat="1" ht="14.25" customHeight="1">
      <c r="A64" s="388" t="s">
        <v>686</v>
      </c>
      <c r="B64" s="389" t="s">
        <v>20</v>
      </c>
      <c r="C64" s="503"/>
      <c r="D64" s="503"/>
    </row>
    <row r="65" spans="1:4" s="260" customFormat="1" ht="14.25" customHeight="1">
      <c r="A65" s="390" t="s">
        <v>688</v>
      </c>
      <c r="B65" s="359" t="s">
        <v>20</v>
      </c>
      <c r="C65" s="504"/>
      <c r="D65" s="504"/>
    </row>
    <row r="66" spans="1:4" s="260" customFormat="1" ht="14.25" customHeight="1">
      <c r="A66" s="390" t="s">
        <v>892</v>
      </c>
      <c r="B66" s="391" t="s">
        <v>889</v>
      </c>
      <c r="C66" s="502" t="s">
        <v>725</v>
      </c>
      <c r="D66" s="502">
        <v>2</v>
      </c>
    </row>
    <row r="67" spans="1:4" s="260" customFormat="1" ht="14.25" customHeight="1">
      <c r="A67" s="293" t="s">
        <v>794</v>
      </c>
      <c r="B67" s="261" t="s">
        <v>20</v>
      </c>
      <c r="C67" s="504"/>
      <c r="D67" s="504"/>
    </row>
    <row r="68" spans="1:4" s="260" customFormat="1" ht="14.25" customHeight="1">
      <c r="A68" s="293" t="s">
        <v>108</v>
      </c>
      <c r="B68" s="261" t="s">
        <v>20</v>
      </c>
      <c r="C68" s="502" t="s">
        <v>728</v>
      </c>
      <c r="D68" s="502">
        <v>3</v>
      </c>
    </row>
    <row r="69" spans="1:4" s="260" customFormat="1" ht="14.25" customHeight="1">
      <c r="A69" s="293" t="s">
        <v>108</v>
      </c>
      <c r="B69" s="261" t="s">
        <v>42</v>
      </c>
      <c r="C69" s="503"/>
      <c r="D69" s="503"/>
    </row>
    <row r="70" spans="1:4" s="260" customFormat="1" ht="14.25" customHeight="1">
      <c r="A70" s="293" t="s">
        <v>670</v>
      </c>
      <c r="B70" s="261" t="s">
        <v>42</v>
      </c>
      <c r="C70" s="504"/>
      <c r="D70" s="504"/>
    </row>
    <row r="71" spans="1:4" s="260" customFormat="1" ht="14.25" customHeight="1">
      <c r="A71" s="280" t="s">
        <v>30</v>
      </c>
      <c r="B71" s="280" t="s">
        <v>44</v>
      </c>
      <c r="C71" s="505" t="s">
        <v>734</v>
      </c>
      <c r="D71" s="505">
        <v>2</v>
      </c>
    </row>
    <row r="72" spans="1:4" s="260" customFormat="1" ht="14.25" customHeight="1">
      <c r="A72" s="518" t="s">
        <v>34</v>
      </c>
      <c r="B72" s="518" t="s">
        <v>44</v>
      </c>
      <c r="C72" s="505"/>
      <c r="D72" s="505"/>
    </row>
    <row r="73" spans="1:4" s="260" customFormat="1" ht="14.25">
      <c r="A73" s="519"/>
      <c r="B73" s="519"/>
      <c r="C73" s="505"/>
      <c r="D73" s="505"/>
    </row>
    <row r="74" spans="1:4" s="260" customFormat="1" ht="14.25" customHeight="1">
      <c r="A74" s="303" t="s">
        <v>670</v>
      </c>
      <c r="B74" s="281" t="s">
        <v>142</v>
      </c>
      <c r="C74" s="505" t="s">
        <v>743</v>
      </c>
      <c r="D74" s="505">
        <v>2</v>
      </c>
    </row>
    <row r="75" spans="1:4" s="260" customFormat="1" ht="14.25" customHeight="1">
      <c r="A75" s="303" t="s">
        <v>672</v>
      </c>
      <c r="B75" s="281" t="s">
        <v>142</v>
      </c>
      <c r="C75" s="505"/>
      <c r="D75" s="505"/>
    </row>
    <row r="76" spans="1:4" s="260" customFormat="1" ht="14.25" customHeight="1">
      <c r="A76" s="280" t="s">
        <v>30</v>
      </c>
      <c r="B76" s="280" t="s">
        <v>38</v>
      </c>
      <c r="C76" s="505" t="s">
        <v>744</v>
      </c>
      <c r="D76" s="505">
        <v>3</v>
      </c>
    </row>
    <row r="77" spans="1:4" s="260" customFormat="1" ht="14.25" customHeight="1">
      <c r="A77" s="280" t="s">
        <v>34</v>
      </c>
      <c r="B77" s="280" t="s">
        <v>38</v>
      </c>
      <c r="C77" s="505"/>
      <c r="D77" s="505"/>
    </row>
    <row r="78" spans="1:4" s="260" customFormat="1" ht="14.25" customHeight="1">
      <c r="A78" s="296" t="s">
        <v>678</v>
      </c>
      <c r="B78" s="305" t="s">
        <v>141</v>
      </c>
      <c r="C78" s="505"/>
      <c r="D78" s="505"/>
    </row>
    <row r="79" spans="1:4" s="260" customFormat="1" ht="14.25" customHeight="1">
      <c r="A79" s="293" t="s">
        <v>670</v>
      </c>
      <c r="B79" s="261" t="s">
        <v>20</v>
      </c>
      <c r="C79" s="505" t="s">
        <v>376</v>
      </c>
      <c r="D79" s="505">
        <v>3</v>
      </c>
    </row>
    <row r="80" spans="1:4" s="260" customFormat="1" ht="14.25" customHeight="1">
      <c r="A80" s="293" t="s">
        <v>672</v>
      </c>
      <c r="B80" s="261" t="s">
        <v>20</v>
      </c>
      <c r="C80" s="505"/>
      <c r="D80" s="505"/>
    </row>
    <row r="81" spans="1:4" s="260" customFormat="1" ht="14.25" customHeight="1">
      <c r="A81" s="293" t="s">
        <v>85</v>
      </c>
      <c r="B81" s="261" t="s">
        <v>20</v>
      </c>
      <c r="C81" s="505"/>
      <c r="D81" s="505"/>
    </row>
    <row r="82" spans="1:4" s="260" customFormat="1" ht="14.25" customHeight="1">
      <c r="A82" s="296" t="s">
        <v>674</v>
      </c>
      <c r="B82" s="261" t="s">
        <v>20</v>
      </c>
      <c r="C82" s="495" t="s">
        <v>801</v>
      </c>
      <c r="D82" s="505">
        <v>3</v>
      </c>
    </row>
    <row r="83" spans="1:4" s="260" customFormat="1" ht="14.25" customHeight="1">
      <c r="A83" s="296" t="s">
        <v>676</v>
      </c>
      <c r="B83" s="384" t="s">
        <v>20</v>
      </c>
      <c r="C83" s="495"/>
      <c r="D83" s="505"/>
    </row>
    <row r="84" spans="1:4" s="260" customFormat="1" ht="14.25" customHeight="1">
      <c r="A84" s="296" t="s">
        <v>678</v>
      </c>
      <c r="B84" s="261" t="s">
        <v>42</v>
      </c>
      <c r="C84" s="495"/>
      <c r="D84" s="505"/>
    </row>
    <row r="85" spans="1:4" s="260" customFormat="1" ht="14.25" customHeight="1">
      <c r="A85" s="385" t="s">
        <v>875</v>
      </c>
      <c r="B85" s="497" t="s">
        <v>20</v>
      </c>
      <c r="C85" s="499" t="s">
        <v>874</v>
      </c>
      <c r="D85" s="499">
        <v>3</v>
      </c>
    </row>
    <row r="86" spans="1:4" s="260" customFormat="1" ht="14.25" customHeight="1">
      <c r="A86" s="385" t="s">
        <v>876</v>
      </c>
      <c r="B86" s="498"/>
      <c r="C86" s="500"/>
      <c r="D86" s="500"/>
    </row>
    <row r="87" spans="1:4" s="260" customFormat="1" ht="14.25" customHeight="1">
      <c r="A87" s="280" t="s">
        <v>30</v>
      </c>
      <c r="B87" s="280" t="s">
        <v>20</v>
      </c>
      <c r="C87" s="501"/>
      <c r="D87" s="501"/>
    </row>
    <row r="88" spans="1:4" s="260" customFormat="1" ht="15.75">
      <c r="A88" s="247" t="s">
        <v>682</v>
      </c>
      <c r="B88" s="246" t="s">
        <v>38</v>
      </c>
      <c r="C88" s="499" t="s">
        <v>873</v>
      </c>
      <c r="D88" s="502">
        <v>3</v>
      </c>
    </row>
    <row r="89" spans="1:4" s="260" customFormat="1" ht="14.25" customHeight="1">
      <c r="A89" s="247" t="s">
        <v>684</v>
      </c>
      <c r="B89" s="246" t="s">
        <v>38</v>
      </c>
      <c r="C89" s="500"/>
      <c r="D89" s="503"/>
    </row>
    <row r="90" spans="1:4" s="260" customFormat="1" ht="14.25" customHeight="1">
      <c r="A90" s="308" t="s">
        <v>34</v>
      </c>
      <c r="B90" s="280" t="s">
        <v>20</v>
      </c>
      <c r="C90" s="501"/>
      <c r="D90" s="504"/>
    </row>
    <row r="91" spans="1:4" s="260" customFormat="1" ht="14.25" customHeight="1">
      <c r="A91" s="280" t="s">
        <v>23</v>
      </c>
      <c r="B91" s="280" t="s">
        <v>20</v>
      </c>
      <c r="C91" s="495" t="s">
        <v>45</v>
      </c>
      <c r="D91" s="496">
        <v>4</v>
      </c>
    </row>
    <row r="92" spans="1:4" s="260" customFormat="1" ht="14.25" customHeight="1">
      <c r="A92" s="280" t="s">
        <v>26</v>
      </c>
      <c r="B92" s="280" t="s">
        <v>20</v>
      </c>
      <c r="C92" s="495"/>
      <c r="D92" s="496"/>
    </row>
    <row r="93" spans="1:4" ht="14.25" customHeight="1">
      <c r="A93" s="99" t="s">
        <v>23</v>
      </c>
      <c r="B93" s="280" t="s">
        <v>42</v>
      </c>
      <c r="C93" s="495"/>
      <c r="D93" s="496"/>
    </row>
    <row r="94" spans="1:4" ht="14.25" customHeight="1">
      <c r="A94" s="99" t="s">
        <v>26</v>
      </c>
      <c r="B94" s="280" t="s">
        <v>42</v>
      </c>
      <c r="C94" s="495"/>
      <c r="D94" s="496"/>
    </row>
    <row r="95" spans="1:4" ht="14.25" customHeight="1">
      <c r="A95" s="386" t="s">
        <v>23</v>
      </c>
      <c r="B95" s="280" t="s">
        <v>38</v>
      </c>
      <c r="C95" s="520" t="s">
        <v>888</v>
      </c>
      <c r="D95" s="520">
        <v>2</v>
      </c>
    </row>
    <row r="96" spans="1:4" ht="14.25" customHeight="1">
      <c r="A96" s="387" t="s">
        <v>26</v>
      </c>
      <c r="B96" s="280" t="s">
        <v>38</v>
      </c>
      <c r="C96" s="520"/>
      <c r="D96" s="520"/>
    </row>
    <row r="97" spans="1:3" ht="14.25" customHeight="1">
      <c r="A97" s="305"/>
      <c r="B97" s="305"/>
      <c r="C97" s="305"/>
    </row>
    <row r="98" spans="1:3" ht="14.25" customHeight="1">
      <c r="A98" s="305"/>
      <c r="B98" s="305"/>
      <c r="C98" s="305"/>
    </row>
    <row r="99" spans="1:3" ht="14.25" customHeight="1">
      <c r="A99" s="305"/>
      <c r="B99" s="305"/>
      <c r="C99" s="305"/>
    </row>
    <row r="100" spans="1:3" ht="14.25" customHeight="1">
      <c r="A100" s="305"/>
      <c r="B100" s="305"/>
      <c r="C100" s="305"/>
    </row>
    <row r="101" spans="1:3" ht="14.25" customHeight="1"/>
    <row r="102" spans="1:3" ht="14.25" customHeight="1"/>
    <row r="103" spans="1:3" ht="14.25" customHeight="1"/>
    <row r="104" spans="1:3" ht="14.25" customHeight="1"/>
    <row r="105" spans="1:3" ht="14.25" customHeight="1"/>
    <row r="106" spans="1:3" ht="14.25" customHeight="1"/>
    <row r="107" spans="1:3" ht="14.25" customHeight="1"/>
    <row r="108" spans="1:3" ht="14.25" customHeight="1"/>
    <row r="109" spans="1:3" ht="14.25" customHeight="1"/>
    <row r="110" spans="1:3" ht="14.25" customHeight="1"/>
    <row r="111" spans="1:3" ht="14.25" customHeight="1"/>
    <row r="112" spans="1:3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</sheetData>
  <autoFilter ref="A1:D94" xr:uid="{00000000-0009-0000-0000-000003000000}"/>
  <mergeCells count="73">
    <mergeCell ref="D11:D13"/>
    <mergeCell ref="A72:A73"/>
    <mergeCell ref="B72:B73"/>
    <mergeCell ref="D95:D96"/>
    <mergeCell ref="C95:C96"/>
    <mergeCell ref="C19:C20"/>
    <mergeCell ref="D19:D20"/>
    <mergeCell ref="C66:C67"/>
    <mergeCell ref="D66:D67"/>
    <mergeCell ref="A58:A59"/>
    <mergeCell ref="B58:B59"/>
    <mergeCell ref="A17:A18"/>
    <mergeCell ref="C71:C73"/>
    <mergeCell ref="C74:C75"/>
    <mergeCell ref="D45:D47"/>
    <mergeCell ref="C36:C38"/>
    <mergeCell ref="D30:D32"/>
    <mergeCell ref="D33:D35"/>
    <mergeCell ref="D36:D38"/>
    <mergeCell ref="D42:D44"/>
    <mergeCell ref="C42:C44"/>
    <mergeCell ref="C45:C47"/>
    <mergeCell ref="D14:D16"/>
    <mergeCell ref="A24:A26"/>
    <mergeCell ref="A21:A23"/>
    <mergeCell ref="D39:D41"/>
    <mergeCell ref="C39:C41"/>
    <mergeCell ref="C30:C32"/>
    <mergeCell ref="C33:C35"/>
    <mergeCell ref="A14:A15"/>
    <mergeCell ref="C14:C16"/>
    <mergeCell ref="C27:C29"/>
    <mergeCell ref="D27:D29"/>
    <mergeCell ref="C24:C26"/>
    <mergeCell ref="D21:D23"/>
    <mergeCell ref="D24:D26"/>
    <mergeCell ref="D17:D18"/>
    <mergeCell ref="C2:C4"/>
    <mergeCell ref="C5:C7"/>
    <mergeCell ref="C8:C10"/>
    <mergeCell ref="C17:C18"/>
    <mergeCell ref="C21:C23"/>
    <mergeCell ref="C11:C13"/>
    <mergeCell ref="D2:D4"/>
    <mergeCell ref="D5:D7"/>
    <mergeCell ref="D8:D10"/>
    <mergeCell ref="D82:D84"/>
    <mergeCell ref="C48:C52"/>
    <mergeCell ref="D48:D52"/>
    <mergeCell ref="C53:C57"/>
    <mergeCell ref="D53:D57"/>
    <mergeCell ref="C82:C84"/>
    <mergeCell ref="C63:C65"/>
    <mergeCell ref="C68:C70"/>
    <mergeCell ref="D71:D73"/>
    <mergeCell ref="D74:D75"/>
    <mergeCell ref="D76:D78"/>
    <mergeCell ref="D58:D59"/>
    <mergeCell ref="D63:D65"/>
    <mergeCell ref="D68:D70"/>
    <mergeCell ref="C76:C78"/>
    <mergeCell ref="C58:C59"/>
    <mergeCell ref="D60:D62"/>
    <mergeCell ref="C79:C81"/>
    <mergeCell ref="D79:D81"/>
    <mergeCell ref="C60:C62"/>
    <mergeCell ref="C91:C94"/>
    <mergeCell ref="D91:D94"/>
    <mergeCell ref="B85:B86"/>
    <mergeCell ref="C88:C90"/>
    <mergeCell ref="D88:D90"/>
    <mergeCell ref="C85:C87"/>
    <mergeCell ref="D85:D87"/>
  </mergeCells>
  <phoneticPr fontId="53" type="noConversion"/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6"/>
  <sheetViews>
    <sheetView workbookViewId="0">
      <selection activeCell="G15" sqref="G15"/>
    </sheetView>
  </sheetViews>
  <sheetFormatPr defaultRowHeight="14.25"/>
  <cols>
    <col min="1" max="1" width="9.125" bestFit="1" customWidth="1"/>
    <col min="2" max="2" width="14.875" bestFit="1" customWidth="1"/>
    <col min="3" max="3" width="13.875" bestFit="1" customWidth="1"/>
  </cols>
  <sheetData>
    <row r="1" spans="1:5" ht="15">
      <c r="A1" s="528" t="s">
        <v>0</v>
      </c>
      <c r="B1" s="529"/>
      <c r="C1" s="529"/>
      <c r="D1" s="530"/>
    </row>
    <row r="2" spans="1:5" ht="15">
      <c r="A2" s="527" t="s">
        <v>703</v>
      </c>
      <c r="B2" s="527" t="s">
        <v>701</v>
      </c>
      <c r="C2" s="527" t="s">
        <v>702</v>
      </c>
      <c r="D2" s="527"/>
    </row>
    <row r="3" spans="1:5" ht="15">
      <c r="A3" s="527"/>
      <c r="B3" s="527"/>
      <c r="C3" s="250" t="s">
        <v>366</v>
      </c>
      <c r="D3" s="250" t="s">
        <v>239</v>
      </c>
    </row>
    <row r="4" spans="1:5">
      <c r="A4" s="251" t="s">
        <v>704</v>
      </c>
      <c r="B4" s="251">
        <v>220</v>
      </c>
      <c r="C4" s="251">
        <v>10</v>
      </c>
      <c r="D4" s="251">
        <v>5</v>
      </c>
    </row>
    <row r="5" spans="1:5">
      <c r="A5" s="251" t="s">
        <v>705</v>
      </c>
      <c r="B5" s="251">
        <v>166</v>
      </c>
      <c r="C5" s="251">
        <v>16</v>
      </c>
      <c r="D5" s="251">
        <v>8</v>
      </c>
    </row>
    <row r="6" spans="1:5">
      <c r="A6" s="251" t="s">
        <v>706</v>
      </c>
      <c r="B6" s="251">
        <v>130</v>
      </c>
      <c r="C6" s="251">
        <v>15</v>
      </c>
      <c r="D6" s="251">
        <v>6</v>
      </c>
    </row>
    <row r="7" spans="1:5">
      <c r="A7" s="251" t="s">
        <v>707</v>
      </c>
      <c r="B7" s="251">
        <v>10</v>
      </c>
      <c r="C7" s="251">
        <v>4</v>
      </c>
      <c r="D7" s="251">
        <v>0</v>
      </c>
    </row>
    <row r="8" spans="1:5">
      <c r="A8" s="251" t="s">
        <v>708</v>
      </c>
      <c r="B8" s="251">
        <v>85</v>
      </c>
      <c r="C8" s="251">
        <v>2</v>
      </c>
      <c r="D8" s="251">
        <v>0</v>
      </c>
    </row>
    <row r="9" spans="1:5" ht="15">
      <c r="A9" s="252" t="s">
        <v>709</v>
      </c>
      <c r="B9" s="252">
        <v>611</v>
      </c>
      <c r="C9" s="252">
        <f>SUM(C4:C8)</f>
        <v>47</v>
      </c>
      <c r="D9" s="252">
        <v>19</v>
      </c>
      <c r="E9">
        <f>C9+D9</f>
        <v>66</v>
      </c>
    </row>
    <row r="10" spans="1:5" ht="47.25" customHeight="1"/>
    <row r="11" spans="1:5" ht="15">
      <c r="A11" s="528" t="s">
        <v>138</v>
      </c>
      <c r="B11" s="529"/>
      <c r="C11" s="529"/>
      <c r="D11" s="530"/>
    </row>
    <row r="12" spans="1:5" ht="15">
      <c r="A12" s="527" t="s">
        <v>703</v>
      </c>
      <c r="B12" s="527" t="s">
        <v>701</v>
      </c>
      <c r="C12" s="527" t="s">
        <v>702</v>
      </c>
      <c r="D12" s="527"/>
    </row>
    <row r="13" spans="1:5" ht="15">
      <c r="A13" s="527"/>
      <c r="B13" s="527"/>
      <c r="C13" s="250" t="s">
        <v>366</v>
      </c>
      <c r="D13" s="250" t="s">
        <v>239</v>
      </c>
    </row>
    <row r="14" spans="1:5">
      <c r="A14" s="253" t="s">
        <v>710</v>
      </c>
      <c r="B14" s="251">
        <v>102</v>
      </c>
      <c r="C14" s="274">
        <v>6</v>
      </c>
      <c r="D14" s="274">
        <v>4</v>
      </c>
    </row>
    <row r="15" spans="1:5">
      <c r="A15" s="253" t="s">
        <v>711</v>
      </c>
      <c r="B15" s="251">
        <v>43</v>
      </c>
      <c r="C15" s="251">
        <v>5</v>
      </c>
      <c r="D15" s="251">
        <v>3</v>
      </c>
    </row>
    <row r="16" spans="1:5" ht="15">
      <c r="A16" s="252" t="s">
        <v>354</v>
      </c>
      <c r="B16" s="252">
        <v>145</v>
      </c>
      <c r="C16" s="252">
        <v>11</v>
      </c>
      <c r="D16" s="252">
        <v>7</v>
      </c>
      <c r="E16">
        <f>C16+D16</f>
        <v>18</v>
      </c>
    </row>
  </sheetData>
  <mergeCells count="8">
    <mergeCell ref="A12:A13"/>
    <mergeCell ref="B12:B13"/>
    <mergeCell ref="C12:D12"/>
    <mergeCell ref="A1:D1"/>
    <mergeCell ref="A11:D11"/>
    <mergeCell ref="C2:D2"/>
    <mergeCell ref="A2:A3"/>
    <mergeCell ref="B2:B3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9"/>
  <sheetViews>
    <sheetView zoomScale="90" zoomScaleNormal="90" workbookViewId="0">
      <selection activeCell="C79" sqref="C79"/>
    </sheetView>
  </sheetViews>
  <sheetFormatPr defaultRowHeight="14.25"/>
  <cols>
    <col min="1" max="1" width="29.125" bestFit="1" customWidth="1"/>
    <col min="2" max="2" width="51.125" customWidth="1"/>
    <col min="3" max="3" width="11" customWidth="1"/>
    <col min="4" max="5" width="19" customWidth="1"/>
  </cols>
  <sheetData>
    <row r="1" spans="1:4" ht="15">
      <c r="A1" s="528" t="s">
        <v>0</v>
      </c>
      <c r="B1" s="529"/>
      <c r="C1" s="529"/>
      <c r="D1" s="530"/>
    </row>
    <row r="2" spans="1:4" ht="15.75">
      <c r="A2" s="254" t="s">
        <v>703</v>
      </c>
      <c r="B2" s="141" t="s">
        <v>2</v>
      </c>
      <c r="C2" s="141" t="s">
        <v>3</v>
      </c>
      <c r="D2" s="141" t="s">
        <v>5</v>
      </c>
    </row>
    <row r="3" spans="1:4" ht="15.75">
      <c r="A3" s="540" t="s">
        <v>704</v>
      </c>
      <c r="B3" s="533" t="s">
        <v>670</v>
      </c>
      <c r="C3" s="256" t="s">
        <v>20</v>
      </c>
      <c r="D3" s="256" t="s">
        <v>143</v>
      </c>
    </row>
    <row r="4" spans="1:4" ht="15.75">
      <c r="A4" s="541"/>
      <c r="B4" s="533"/>
      <c r="C4" s="256" t="s">
        <v>38</v>
      </c>
      <c r="D4" s="256" t="s">
        <v>143</v>
      </c>
    </row>
    <row r="5" spans="1:4" ht="15.75">
      <c r="A5" s="541"/>
      <c r="B5" s="533"/>
      <c r="C5" s="256" t="s">
        <v>42</v>
      </c>
      <c r="D5" s="256" t="s">
        <v>143</v>
      </c>
    </row>
    <row r="6" spans="1:4" ht="15.75">
      <c r="A6" s="541"/>
      <c r="B6" s="533"/>
      <c r="C6" s="256" t="s">
        <v>44</v>
      </c>
      <c r="D6" s="256" t="s">
        <v>143</v>
      </c>
    </row>
    <row r="7" spans="1:4" ht="15.75">
      <c r="A7" s="541"/>
      <c r="B7" s="533"/>
      <c r="C7" s="256" t="s">
        <v>46</v>
      </c>
      <c r="D7" s="256" t="s">
        <v>143</v>
      </c>
    </row>
    <row r="8" spans="1:4" ht="15.75">
      <c r="A8" s="541"/>
      <c r="B8" s="533" t="s">
        <v>672</v>
      </c>
      <c r="C8" s="256" t="s">
        <v>20</v>
      </c>
      <c r="D8" s="256" t="s">
        <v>143</v>
      </c>
    </row>
    <row r="9" spans="1:4" ht="15.75">
      <c r="A9" s="541"/>
      <c r="B9" s="533"/>
      <c r="C9" s="256" t="s">
        <v>38</v>
      </c>
      <c r="D9" s="256" t="s">
        <v>143</v>
      </c>
    </row>
    <row r="10" spans="1:4" ht="15.75">
      <c r="A10" s="541"/>
      <c r="B10" s="533"/>
      <c r="C10" s="256" t="s">
        <v>42</v>
      </c>
      <c r="D10" s="256" t="s">
        <v>143</v>
      </c>
    </row>
    <row r="11" spans="1:4" ht="15.75">
      <c r="A11" s="541"/>
      <c r="B11" s="533"/>
      <c r="C11" s="256" t="s">
        <v>44</v>
      </c>
      <c r="D11" s="256" t="s">
        <v>143</v>
      </c>
    </row>
    <row r="12" spans="1:4" ht="15.75">
      <c r="A12" s="541"/>
      <c r="B12" s="533"/>
      <c r="C12" s="256" t="s">
        <v>46</v>
      </c>
      <c r="D12" s="256" t="s">
        <v>143</v>
      </c>
    </row>
    <row r="13" spans="1:4" ht="15.75">
      <c r="A13" s="541"/>
      <c r="B13" s="533" t="s">
        <v>678</v>
      </c>
      <c r="C13" s="256" t="s">
        <v>20</v>
      </c>
      <c r="D13" s="256" t="s">
        <v>143</v>
      </c>
    </row>
    <row r="14" spans="1:4" ht="15.75">
      <c r="A14" s="541"/>
      <c r="B14" s="533"/>
      <c r="C14" s="256" t="s">
        <v>38</v>
      </c>
      <c r="D14" s="256" t="s">
        <v>143</v>
      </c>
    </row>
    <row r="15" spans="1:4" ht="15.75">
      <c r="A15" s="541"/>
      <c r="B15" s="533"/>
      <c r="C15" s="256" t="s">
        <v>42</v>
      </c>
      <c r="D15" s="256" t="s">
        <v>143</v>
      </c>
    </row>
    <row r="16" spans="1:4" ht="15.75">
      <c r="A16" s="541"/>
      <c r="B16" s="533"/>
      <c r="C16" s="256" t="s">
        <v>44</v>
      </c>
      <c r="D16" s="256" t="s">
        <v>143</v>
      </c>
    </row>
    <row r="17" spans="1:4" ht="15.75">
      <c r="A17" s="542"/>
      <c r="B17" s="533"/>
      <c r="C17" s="256" t="s">
        <v>46</v>
      </c>
      <c r="D17" s="256" t="s">
        <v>143</v>
      </c>
    </row>
    <row r="18" spans="1:4" ht="15.75">
      <c r="A18" s="543" t="s">
        <v>705</v>
      </c>
      <c r="B18" s="533" t="s">
        <v>695</v>
      </c>
      <c r="C18" s="256" t="s">
        <v>20</v>
      </c>
      <c r="D18" s="256" t="s">
        <v>143</v>
      </c>
    </row>
    <row r="19" spans="1:4" ht="15.75">
      <c r="A19" s="543"/>
      <c r="B19" s="533"/>
      <c r="C19" s="256" t="s">
        <v>38</v>
      </c>
      <c r="D19" s="256" t="s">
        <v>143</v>
      </c>
    </row>
    <row r="20" spans="1:4" ht="15.75">
      <c r="A20" s="543"/>
      <c r="B20" s="533"/>
      <c r="C20" s="256" t="s">
        <v>42</v>
      </c>
      <c r="D20" s="256" t="s">
        <v>143</v>
      </c>
    </row>
    <row r="21" spans="1:4" ht="15.75">
      <c r="A21" s="543"/>
      <c r="B21" s="533"/>
      <c r="C21" s="256" t="s">
        <v>44</v>
      </c>
      <c r="D21" s="256" t="s">
        <v>143</v>
      </c>
    </row>
    <row r="22" spans="1:4" ht="15.75">
      <c r="A22" s="543"/>
      <c r="B22" s="533" t="s">
        <v>696</v>
      </c>
      <c r="C22" s="256" t="s">
        <v>20</v>
      </c>
      <c r="D22" s="256" t="s">
        <v>143</v>
      </c>
    </row>
    <row r="23" spans="1:4" ht="15.75">
      <c r="A23" s="543"/>
      <c r="B23" s="533"/>
      <c r="C23" s="256" t="s">
        <v>38</v>
      </c>
      <c r="D23" s="256" t="s">
        <v>143</v>
      </c>
    </row>
    <row r="24" spans="1:4" ht="15.75">
      <c r="A24" s="543"/>
      <c r="B24" s="533"/>
      <c r="C24" s="256" t="s">
        <v>42</v>
      </c>
      <c r="D24" s="256" t="s">
        <v>143</v>
      </c>
    </row>
    <row r="25" spans="1:4" ht="15.75">
      <c r="A25" s="543"/>
      <c r="B25" s="533"/>
      <c r="C25" s="256" t="s">
        <v>44</v>
      </c>
      <c r="D25" s="256" t="s">
        <v>143</v>
      </c>
    </row>
    <row r="26" spans="1:4" ht="15.75">
      <c r="A26" s="543"/>
      <c r="B26" s="533" t="s">
        <v>682</v>
      </c>
      <c r="C26" s="256" t="s">
        <v>20</v>
      </c>
      <c r="D26" s="256" t="s">
        <v>143</v>
      </c>
    </row>
    <row r="27" spans="1:4" ht="15.75">
      <c r="A27" s="543"/>
      <c r="B27" s="533"/>
      <c r="C27" s="256" t="s">
        <v>38</v>
      </c>
      <c r="D27" s="256" t="s">
        <v>143</v>
      </c>
    </row>
    <row r="28" spans="1:4" ht="15.75">
      <c r="A28" s="543"/>
      <c r="B28" s="533"/>
      <c r="C28" s="256" t="s">
        <v>42</v>
      </c>
      <c r="D28" s="256" t="s">
        <v>143</v>
      </c>
    </row>
    <row r="29" spans="1:4" ht="15.75">
      <c r="A29" s="543"/>
      <c r="B29" s="533"/>
      <c r="C29" s="256" t="s">
        <v>44</v>
      </c>
      <c r="D29" s="256" t="s">
        <v>143</v>
      </c>
    </row>
    <row r="30" spans="1:4" ht="15.75">
      <c r="A30" s="543"/>
      <c r="B30" s="533" t="s">
        <v>684</v>
      </c>
      <c r="C30" s="256" t="s">
        <v>20</v>
      </c>
      <c r="D30" s="256" t="s">
        <v>143</v>
      </c>
    </row>
    <row r="31" spans="1:4" ht="15.75">
      <c r="A31" s="543"/>
      <c r="B31" s="533"/>
      <c r="C31" s="256" t="s">
        <v>38</v>
      </c>
      <c r="D31" s="256" t="s">
        <v>143</v>
      </c>
    </row>
    <row r="32" spans="1:4" ht="15.75">
      <c r="A32" s="543"/>
      <c r="B32" s="533"/>
      <c r="C32" s="256" t="s">
        <v>42</v>
      </c>
      <c r="D32" s="256" t="s">
        <v>143</v>
      </c>
    </row>
    <row r="33" spans="1:4" ht="15.75">
      <c r="A33" s="543"/>
      <c r="B33" s="533"/>
      <c r="C33" s="256" t="s">
        <v>44</v>
      </c>
      <c r="D33" s="256" t="s">
        <v>143</v>
      </c>
    </row>
    <row r="34" spans="1:4" ht="15.75">
      <c r="A34" s="543"/>
      <c r="B34" s="533" t="s">
        <v>146</v>
      </c>
      <c r="C34" s="256" t="s">
        <v>20</v>
      </c>
      <c r="D34" s="256" t="s">
        <v>143</v>
      </c>
    </row>
    <row r="35" spans="1:4" ht="15.75">
      <c r="A35" s="543"/>
      <c r="B35" s="533"/>
      <c r="C35" s="256" t="s">
        <v>38</v>
      </c>
      <c r="D35" s="256" t="s">
        <v>143</v>
      </c>
    </row>
    <row r="36" spans="1:4" ht="15.75">
      <c r="A36" s="543"/>
      <c r="B36" s="533"/>
      <c r="C36" s="256" t="s">
        <v>42</v>
      </c>
      <c r="D36" s="256" t="s">
        <v>143</v>
      </c>
    </row>
    <row r="37" spans="1:4" ht="15.75">
      <c r="A37" s="543"/>
      <c r="B37" s="533"/>
      <c r="C37" s="256" t="s">
        <v>44</v>
      </c>
      <c r="D37" s="256" t="s">
        <v>143</v>
      </c>
    </row>
    <row r="38" spans="1:4" ht="15.75">
      <c r="A38" s="543"/>
      <c r="B38" s="533" t="s">
        <v>149</v>
      </c>
      <c r="C38" s="256" t="s">
        <v>20</v>
      </c>
      <c r="D38" s="256" t="s">
        <v>143</v>
      </c>
    </row>
    <row r="39" spans="1:4" ht="15.75">
      <c r="A39" s="543"/>
      <c r="B39" s="533"/>
      <c r="C39" s="256" t="s">
        <v>38</v>
      </c>
      <c r="D39" s="256" t="s">
        <v>143</v>
      </c>
    </row>
    <row r="40" spans="1:4" ht="15.75">
      <c r="A40" s="543"/>
      <c r="B40" s="533"/>
      <c r="C40" s="256" t="s">
        <v>42</v>
      </c>
      <c r="D40" s="256" t="s">
        <v>143</v>
      </c>
    </row>
    <row r="41" spans="1:4" ht="15.75">
      <c r="A41" s="543"/>
      <c r="B41" s="533"/>
      <c r="C41" s="256" t="s">
        <v>44</v>
      </c>
      <c r="D41" s="256" t="s">
        <v>143</v>
      </c>
    </row>
    <row r="42" spans="1:4" ht="12" customHeight="1">
      <c r="A42" s="537" t="s">
        <v>706</v>
      </c>
      <c r="B42" s="533" t="s">
        <v>88</v>
      </c>
      <c r="C42" s="256" t="s">
        <v>20</v>
      </c>
      <c r="D42" s="256" t="s">
        <v>143</v>
      </c>
    </row>
    <row r="43" spans="1:4" ht="15.75">
      <c r="A43" s="538"/>
      <c r="B43" s="533"/>
      <c r="C43" s="256" t="s">
        <v>38</v>
      </c>
      <c r="D43" s="256" t="s">
        <v>143</v>
      </c>
    </row>
    <row r="44" spans="1:4" ht="15.75">
      <c r="A44" s="538"/>
      <c r="B44" s="533"/>
      <c r="C44" s="256" t="s">
        <v>42</v>
      </c>
      <c r="D44" s="256" t="s">
        <v>143</v>
      </c>
    </row>
    <row r="45" spans="1:4" ht="15.75">
      <c r="A45" s="538"/>
      <c r="B45" s="533" t="s">
        <v>91</v>
      </c>
      <c r="C45" s="256" t="s">
        <v>20</v>
      </c>
      <c r="D45" s="256" t="s">
        <v>143</v>
      </c>
    </row>
    <row r="46" spans="1:4" ht="15.75">
      <c r="A46" s="538"/>
      <c r="B46" s="533"/>
      <c r="C46" s="256" t="s">
        <v>38</v>
      </c>
      <c r="D46" s="256" t="s">
        <v>143</v>
      </c>
    </row>
    <row r="47" spans="1:4" ht="15.75">
      <c r="A47" s="538"/>
      <c r="B47" s="533"/>
      <c r="C47" s="256" t="s">
        <v>42</v>
      </c>
      <c r="D47" s="256" t="s">
        <v>143</v>
      </c>
    </row>
    <row r="48" spans="1:4" ht="15.75">
      <c r="A48" s="538"/>
      <c r="B48" s="533" t="s">
        <v>108</v>
      </c>
      <c r="C48" s="256" t="s">
        <v>20</v>
      </c>
      <c r="D48" s="256" t="s">
        <v>143</v>
      </c>
    </row>
    <row r="49" spans="1:4" ht="15.75">
      <c r="A49" s="538"/>
      <c r="B49" s="533"/>
      <c r="C49" s="256" t="s">
        <v>38</v>
      </c>
      <c r="D49" s="256" t="s">
        <v>143</v>
      </c>
    </row>
    <row r="50" spans="1:4" ht="15.75">
      <c r="A50" s="538"/>
      <c r="B50" s="533"/>
      <c r="C50" s="256" t="s">
        <v>42</v>
      </c>
      <c r="D50" s="256" t="s">
        <v>143</v>
      </c>
    </row>
    <row r="51" spans="1:4" ht="15.75">
      <c r="A51" s="538"/>
      <c r="B51" s="533" t="s">
        <v>97</v>
      </c>
      <c r="C51" s="256" t="s">
        <v>20</v>
      </c>
      <c r="D51" s="256" t="s">
        <v>143</v>
      </c>
    </row>
    <row r="52" spans="1:4" ht="15.75">
      <c r="A52" s="538"/>
      <c r="B52" s="533"/>
      <c r="C52" s="256" t="s">
        <v>38</v>
      </c>
      <c r="D52" s="256" t="s">
        <v>143</v>
      </c>
    </row>
    <row r="53" spans="1:4" ht="15.75">
      <c r="A53" s="538"/>
      <c r="B53" s="533"/>
      <c r="C53" s="256" t="s">
        <v>42</v>
      </c>
      <c r="D53" s="256" t="s">
        <v>143</v>
      </c>
    </row>
    <row r="54" spans="1:4" ht="15.75">
      <c r="A54" s="538"/>
      <c r="B54" s="533" t="s">
        <v>99</v>
      </c>
      <c r="C54" s="256" t="s">
        <v>20</v>
      </c>
      <c r="D54" s="256" t="s">
        <v>143</v>
      </c>
    </row>
    <row r="55" spans="1:4" ht="15.75">
      <c r="A55" s="538"/>
      <c r="B55" s="533"/>
      <c r="C55" s="256" t="s">
        <v>38</v>
      </c>
      <c r="D55" s="256" t="s">
        <v>143</v>
      </c>
    </row>
    <row r="56" spans="1:4" ht="15.75">
      <c r="A56" s="538"/>
      <c r="B56" s="533"/>
      <c r="C56" s="256" t="s">
        <v>42</v>
      </c>
      <c r="D56" s="256" t="s">
        <v>143</v>
      </c>
    </row>
    <row r="57" spans="1:4" ht="15.75">
      <c r="A57" s="538"/>
      <c r="B57" s="534" t="s">
        <v>85</v>
      </c>
      <c r="C57" s="256" t="s">
        <v>20</v>
      </c>
      <c r="D57" s="256" t="s">
        <v>143</v>
      </c>
    </row>
    <row r="58" spans="1:4" ht="15.75">
      <c r="A58" s="538"/>
      <c r="B58" s="535"/>
      <c r="C58" s="256" t="s">
        <v>38</v>
      </c>
      <c r="D58" s="256" t="s">
        <v>143</v>
      </c>
    </row>
    <row r="59" spans="1:4" ht="15.75">
      <c r="A59" s="538"/>
      <c r="B59" s="536"/>
      <c r="C59" s="256" t="s">
        <v>42</v>
      </c>
      <c r="D59" s="256" t="s">
        <v>143</v>
      </c>
    </row>
    <row r="60" spans="1:4" ht="15.75">
      <c r="A60" s="538"/>
      <c r="B60" s="534" t="s">
        <v>712</v>
      </c>
      <c r="C60" s="256" t="s">
        <v>20</v>
      </c>
      <c r="D60" s="256" t="s">
        <v>143</v>
      </c>
    </row>
    <row r="61" spans="1:4" ht="15.75">
      <c r="A61" s="538"/>
      <c r="B61" s="535"/>
      <c r="C61" s="256" t="s">
        <v>38</v>
      </c>
      <c r="D61" s="256" t="s">
        <v>143</v>
      </c>
    </row>
    <row r="62" spans="1:4" ht="15.75">
      <c r="A62" s="539"/>
      <c r="B62" s="536"/>
      <c r="C62" s="256" t="s">
        <v>42</v>
      </c>
      <c r="D62" s="256" t="s">
        <v>143</v>
      </c>
    </row>
    <row r="63" spans="1:4" ht="15.75">
      <c r="A63" s="537" t="s">
        <v>707</v>
      </c>
      <c r="B63" s="256" t="s">
        <v>108</v>
      </c>
      <c r="C63" s="256" t="s">
        <v>20</v>
      </c>
      <c r="D63" s="256" t="s">
        <v>143</v>
      </c>
    </row>
    <row r="64" spans="1:4" ht="15.75">
      <c r="A64" s="538"/>
      <c r="B64" s="257" t="s">
        <v>112</v>
      </c>
      <c r="C64" s="256" t="s">
        <v>20</v>
      </c>
      <c r="D64" s="256" t="s">
        <v>143</v>
      </c>
    </row>
    <row r="65" spans="1:4" ht="15.75">
      <c r="A65" s="538"/>
      <c r="B65" s="257" t="s">
        <v>114</v>
      </c>
      <c r="C65" s="256" t="s">
        <v>20</v>
      </c>
      <c r="D65" s="256" t="s">
        <v>143</v>
      </c>
    </row>
    <row r="66" spans="1:4" ht="15.75">
      <c r="A66" s="539"/>
      <c r="B66" s="257" t="s">
        <v>713</v>
      </c>
      <c r="C66" s="256" t="s">
        <v>20</v>
      </c>
      <c r="D66" s="256" t="s">
        <v>143</v>
      </c>
    </row>
    <row r="67" spans="1:4" ht="15.75">
      <c r="A67" s="531" t="s">
        <v>708</v>
      </c>
      <c r="B67" s="257" t="s">
        <v>122</v>
      </c>
      <c r="C67" s="256" t="s">
        <v>20</v>
      </c>
      <c r="D67" s="256" t="s">
        <v>143</v>
      </c>
    </row>
    <row r="68" spans="1:4" ht="15.75">
      <c r="A68" s="532"/>
      <c r="B68" s="257" t="s">
        <v>122</v>
      </c>
      <c r="C68" s="256" t="s">
        <v>38</v>
      </c>
      <c r="D68" s="256" t="s">
        <v>143</v>
      </c>
    </row>
    <row r="69" spans="1:4" ht="15.75">
      <c r="A69" s="269"/>
      <c r="B69" s="272" t="s">
        <v>709</v>
      </c>
      <c r="C69" s="270">
        <f>COUNTA(C3:C68)</f>
        <v>66</v>
      </c>
      <c r="D69" s="271"/>
    </row>
    <row r="70" spans="1:4" ht="15">
      <c r="A70" s="528" t="s">
        <v>138</v>
      </c>
      <c r="B70" s="529"/>
      <c r="C70" s="529"/>
      <c r="D70" s="530"/>
    </row>
    <row r="71" spans="1:4" ht="15.75">
      <c r="A71" s="254" t="s">
        <v>703</v>
      </c>
      <c r="B71" s="141" t="s">
        <v>2</v>
      </c>
      <c r="C71" s="141" t="s">
        <v>3</v>
      </c>
      <c r="D71" s="141" t="s">
        <v>5</v>
      </c>
    </row>
    <row r="72" spans="1:4" ht="15.75" customHeight="1">
      <c r="A72" s="544" t="s">
        <v>704</v>
      </c>
      <c r="B72" s="547" t="s">
        <v>670</v>
      </c>
      <c r="C72" s="251" t="s">
        <v>20</v>
      </c>
      <c r="D72" s="102" t="s">
        <v>143</v>
      </c>
    </row>
    <row r="73" spans="1:4" ht="15.75">
      <c r="A73" s="545"/>
      <c r="B73" s="548"/>
      <c r="C73" s="251" t="s">
        <v>38</v>
      </c>
      <c r="D73" s="102" t="s">
        <v>143</v>
      </c>
    </row>
    <row r="74" spans="1:4" ht="15.75">
      <c r="A74" s="545"/>
      <c r="B74" s="547" t="s">
        <v>672</v>
      </c>
      <c r="C74" s="251" t="s">
        <v>20</v>
      </c>
      <c r="D74" s="102" t="s">
        <v>143</v>
      </c>
    </row>
    <row r="75" spans="1:4" ht="15.75">
      <c r="A75" s="545"/>
      <c r="B75" s="548"/>
      <c r="C75" s="251" t="s">
        <v>38</v>
      </c>
      <c r="D75" s="102" t="s">
        <v>143</v>
      </c>
    </row>
    <row r="76" spans="1:4" ht="15.75" customHeight="1">
      <c r="A76" s="545"/>
      <c r="B76" s="547" t="s">
        <v>674</v>
      </c>
      <c r="C76" s="251" t="s">
        <v>20</v>
      </c>
      <c r="D76" s="102" t="s">
        <v>143</v>
      </c>
    </row>
    <row r="77" spans="1:4" ht="15.75">
      <c r="A77" s="545"/>
      <c r="B77" s="548"/>
      <c r="C77" s="251" t="s">
        <v>38</v>
      </c>
      <c r="D77" s="102" t="s">
        <v>143</v>
      </c>
    </row>
    <row r="78" spans="1:4" ht="15.75" customHeight="1">
      <c r="A78" s="545"/>
      <c r="B78" s="547" t="s">
        <v>676</v>
      </c>
      <c r="C78" s="251" t="s">
        <v>20</v>
      </c>
      <c r="D78" s="102" t="s">
        <v>143</v>
      </c>
    </row>
    <row r="79" spans="1:4" ht="15.75">
      <c r="A79" s="545"/>
      <c r="B79" s="548"/>
      <c r="C79" s="251" t="s">
        <v>38</v>
      </c>
      <c r="D79" s="102" t="s">
        <v>143</v>
      </c>
    </row>
    <row r="80" spans="1:4" ht="15.75">
      <c r="A80" s="545"/>
      <c r="B80" s="547" t="s">
        <v>678</v>
      </c>
      <c r="C80" s="251" t="s">
        <v>20</v>
      </c>
      <c r="D80" s="102" t="s">
        <v>143</v>
      </c>
    </row>
    <row r="81" spans="1:6" ht="15.75">
      <c r="A81" s="546"/>
      <c r="B81" s="548"/>
      <c r="C81" s="251" t="s">
        <v>38</v>
      </c>
      <c r="D81" s="102" t="s">
        <v>143</v>
      </c>
    </row>
    <row r="82" spans="1:6" ht="15.75">
      <c r="A82" s="544" t="s">
        <v>705</v>
      </c>
      <c r="B82" s="147" t="s">
        <v>682</v>
      </c>
      <c r="C82" s="255" t="s">
        <v>20</v>
      </c>
      <c r="D82" s="102" t="s">
        <v>143</v>
      </c>
    </row>
    <row r="83" spans="1:6" ht="15.75">
      <c r="A83" s="545"/>
      <c r="B83" s="147" t="s">
        <v>684</v>
      </c>
      <c r="C83" s="255" t="s">
        <v>20</v>
      </c>
      <c r="D83" s="102" t="s">
        <v>143</v>
      </c>
    </row>
    <row r="84" spans="1:6" ht="15.75">
      <c r="A84" s="545"/>
      <c r="B84" s="258" t="s">
        <v>686</v>
      </c>
      <c r="C84" s="255" t="s">
        <v>20</v>
      </c>
      <c r="D84" s="102" t="s">
        <v>143</v>
      </c>
    </row>
    <row r="85" spans="1:6" ht="15.75">
      <c r="A85" s="545"/>
      <c r="B85" s="258" t="s">
        <v>688</v>
      </c>
      <c r="C85" s="255" t="s">
        <v>20</v>
      </c>
      <c r="D85" s="102" t="s">
        <v>143</v>
      </c>
    </row>
    <row r="86" spans="1:6" ht="14.25" customHeight="1">
      <c r="A86" s="545"/>
      <c r="B86" s="147" t="s">
        <v>690</v>
      </c>
      <c r="C86" s="255" t="s">
        <v>20</v>
      </c>
      <c r="D86" s="102" t="s">
        <v>143</v>
      </c>
    </row>
    <row r="87" spans="1:6" ht="15.75">
      <c r="A87" s="545"/>
      <c r="B87" s="147" t="s">
        <v>691</v>
      </c>
      <c r="C87" s="255" t="s">
        <v>20</v>
      </c>
      <c r="D87" s="102" t="s">
        <v>143</v>
      </c>
    </row>
    <row r="88" spans="1:6" ht="15.75">
      <c r="A88" s="545"/>
      <c r="B88" s="147" t="s">
        <v>692</v>
      </c>
      <c r="C88" s="255" t="s">
        <v>20</v>
      </c>
      <c r="D88" s="102" t="s">
        <v>143</v>
      </c>
    </row>
    <row r="89" spans="1:6" ht="15.75">
      <c r="A89" s="546"/>
      <c r="B89" s="147" t="s">
        <v>59</v>
      </c>
      <c r="C89" s="255" t="s">
        <v>20</v>
      </c>
      <c r="D89" s="102" t="s">
        <v>143</v>
      </c>
    </row>
    <row r="90" spans="1:6" ht="15.75">
      <c r="B90" s="268" t="s">
        <v>354</v>
      </c>
      <c r="C90">
        <f>COUNTA(C72:C89)</f>
        <v>18</v>
      </c>
      <c r="E90" s="273" t="s">
        <v>747</v>
      </c>
      <c r="F90">
        <f>C90+C69</f>
        <v>84</v>
      </c>
    </row>
    <row r="92" spans="1:6" ht="15">
      <c r="A92" s="276" t="s">
        <v>748</v>
      </c>
      <c r="B92" s="275">
        <v>2</v>
      </c>
    </row>
    <row r="93" spans="1:6" ht="15">
      <c r="A93" s="276" t="s">
        <v>749</v>
      </c>
      <c r="B93" s="275">
        <v>3</v>
      </c>
    </row>
    <row r="94" spans="1:6" ht="15">
      <c r="A94" s="276" t="s">
        <v>750</v>
      </c>
      <c r="B94" s="275">
        <v>84</v>
      </c>
    </row>
    <row r="95" spans="1:6" ht="15">
      <c r="A95" s="276" t="s">
        <v>714</v>
      </c>
      <c r="B95" s="275">
        <f>SUM(B92:B94)</f>
        <v>89</v>
      </c>
    </row>
    <row r="96" spans="1:6" ht="15">
      <c r="A96" s="276" t="s">
        <v>715</v>
      </c>
      <c r="B96" s="275">
        <v>28</v>
      </c>
    </row>
    <row r="97" spans="1:2" ht="15">
      <c r="A97" s="276" t="s">
        <v>751</v>
      </c>
      <c r="B97" s="275">
        <v>79</v>
      </c>
    </row>
    <row r="98" spans="1:2" ht="15">
      <c r="A98" s="276" t="s">
        <v>752</v>
      </c>
      <c r="B98" s="275">
        <f>89-79</f>
        <v>10</v>
      </c>
    </row>
    <row r="99" spans="1:2" ht="15">
      <c r="A99" s="276" t="s">
        <v>753</v>
      </c>
      <c r="B99" s="275" t="s">
        <v>754</v>
      </c>
    </row>
  </sheetData>
  <mergeCells count="30">
    <mergeCell ref="A70:D70"/>
    <mergeCell ref="A82:A89"/>
    <mergeCell ref="B72:B73"/>
    <mergeCell ref="B74:B75"/>
    <mergeCell ref="B76:B77"/>
    <mergeCell ref="B78:B79"/>
    <mergeCell ref="B80:B81"/>
    <mergeCell ref="A72:A81"/>
    <mergeCell ref="A1:D1"/>
    <mergeCell ref="A42:A62"/>
    <mergeCell ref="B54:B56"/>
    <mergeCell ref="B38:B41"/>
    <mergeCell ref="B34:B37"/>
    <mergeCell ref="B30:B33"/>
    <mergeCell ref="B26:B29"/>
    <mergeCell ref="B22:B25"/>
    <mergeCell ref="A3:A17"/>
    <mergeCell ref="A18:A41"/>
    <mergeCell ref="B42:B44"/>
    <mergeCell ref="B45:B47"/>
    <mergeCell ref="B48:B50"/>
    <mergeCell ref="B51:B53"/>
    <mergeCell ref="B60:B62"/>
    <mergeCell ref="A67:A68"/>
    <mergeCell ref="B18:B21"/>
    <mergeCell ref="B13:B17"/>
    <mergeCell ref="B8:B12"/>
    <mergeCell ref="B3:B7"/>
    <mergeCell ref="B57:B59"/>
    <mergeCell ref="A63:A66"/>
  </mergeCells>
  <phoneticPr fontId="53" type="noConversion"/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0"/>
  <sheetViews>
    <sheetView workbookViewId="0">
      <selection sqref="A1:C29"/>
    </sheetView>
  </sheetViews>
  <sheetFormatPr defaultRowHeight="14.25"/>
  <cols>
    <col min="2" max="2" width="31.875" customWidth="1"/>
    <col min="3" max="3" width="21.25" customWidth="1"/>
  </cols>
  <sheetData>
    <row r="1" spans="1:4" ht="15.75">
      <c r="A1" s="262" t="s">
        <v>297</v>
      </c>
      <c r="B1" s="263" t="s">
        <v>716</v>
      </c>
      <c r="C1" s="263" t="s">
        <v>717</v>
      </c>
    </row>
    <row r="2" spans="1:4" ht="15.75">
      <c r="A2" s="264">
        <v>1</v>
      </c>
      <c r="B2" s="265" t="s">
        <v>718</v>
      </c>
      <c r="C2" s="265" t="s">
        <v>719</v>
      </c>
      <c r="D2">
        <v>2</v>
      </c>
    </row>
    <row r="3" spans="1:4" ht="31.5">
      <c r="A3" s="266">
        <v>2</v>
      </c>
      <c r="B3" s="265" t="s">
        <v>720</v>
      </c>
      <c r="C3" s="265" t="s">
        <v>721</v>
      </c>
      <c r="D3">
        <v>1</v>
      </c>
    </row>
    <row r="4" spans="1:4" ht="15.75">
      <c r="A4" s="266">
        <v>3</v>
      </c>
      <c r="B4" s="265" t="s">
        <v>722</v>
      </c>
      <c r="C4" s="265" t="s">
        <v>723</v>
      </c>
      <c r="D4">
        <v>1</v>
      </c>
    </row>
    <row r="5" spans="1:4" ht="15.75">
      <c r="A5" s="264">
        <v>4</v>
      </c>
      <c r="B5" s="265" t="s">
        <v>292</v>
      </c>
      <c r="C5" s="265" t="s">
        <v>724</v>
      </c>
      <c r="D5">
        <v>3</v>
      </c>
    </row>
    <row r="6" spans="1:4" ht="15.75">
      <c r="A6" s="266">
        <v>5</v>
      </c>
      <c r="B6" s="265" t="s">
        <v>94</v>
      </c>
      <c r="C6" s="265" t="s">
        <v>724</v>
      </c>
      <c r="D6">
        <v>2</v>
      </c>
    </row>
    <row r="7" spans="1:4" ht="15.75">
      <c r="A7" s="264">
        <v>6</v>
      </c>
      <c r="B7" s="265" t="s">
        <v>31</v>
      </c>
      <c r="C7" s="265" t="s">
        <v>724</v>
      </c>
      <c r="D7">
        <v>3</v>
      </c>
    </row>
    <row r="8" spans="1:4" ht="15.75">
      <c r="A8" s="266">
        <v>7</v>
      </c>
      <c r="B8" s="265" t="s">
        <v>374</v>
      </c>
      <c r="C8" s="265" t="s">
        <v>724</v>
      </c>
      <c r="D8">
        <v>3</v>
      </c>
    </row>
    <row r="9" spans="1:4" ht="15.75">
      <c r="A9" s="266">
        <v>8</v>
      </c>
      <c r="B9" s="265" t="s">
        <v>725</v>
      </c>
      <c r="C9" s="265" t="s">
        <v>724</v>
      </c>
      <c r="D9">
        <v>2</v>
      </c>
    </row>
    <row r="10" spans="1:4" ht="15.75">
      <c r="A10" s="264">
        <v>9</v>
      </c>
      <c r="B10" s="265" t="s">
        <v>726</v>
      </c>
      <c r="C10" s="265" t="s">
        <v>724</v>
      </c>
      <c r="D10">
        <v>3</v>
      </c>
    </row>
    <row r="11" spans="1:4" ht="15.75">
      <c r="A11" s="266">
        <v>10</v>
      </c>
      <c r="B11" s="265" t="s">
        <v>727</v>
      </c>
      <c r="C11" s="265" t="s">
        <v>724</v>
      </c>
      <c r="D11">
        <v>2</v>
      </c>
    </row>
    <row r="12" spans="1:4" ht="15.75">
      <c r="A12" s="264">
        <v>11</v>
      </c>
      <c r="B12" s="265" t="s">
        <v>728</v>
      </c>
      <c r="C12" s="265" t="s">
        <v>729</v>
      </c>
      <c r="D12">
        <v>3</v>
      </c>
    </row>
    <row r="13" spans="1:4" ht="15.75">
      <c r="A13" s="266">
        <v>12</v>
      </c>
      <c r="B13" s="265" t="s">
        <v>730</v>
      </c>
      <c r="C13" s="265" t="s">
        <v>729</v>
      </c>
      <c r="D13">
        <v>3</v>
      </c>
    </row>
    <row r="14" spans="1:4" ht="15.75">
      <c r="A14" s="266">
        <v>13</v>
      </c>
      <c r="B14" s="265" t="s">
        <v>731</v>
      </c>
      <c r="C14" s="265" t="s">
        <v>729</v>
      </c>
      <c r="D14">
        <v>3</v>
      </c>
    </row>
    <row r="15" spans="1:4" ht="15.75">
      <c r="A15" s="264">
        <v>14</v>
      </c>
      <c r="B15" s="265" t="s">
        <v>732</v>
      </c>
      <c r="C15" s="265" t="s">
        <v>729</v>
      </c>
      <c r="D15">
        <v>3</v>
      </c>
    </row>
    <row r="16" spans="1:4" ht="15.75">
      <c r="A16" s="266">
        <v>15</v>
      </c>
      <c r="B16" s="265" t="s">
        <v>733</v>
      </c>
      <c r="C16" s="265" t="s">
        <v>729</v>
      </c>
      <c r="D16">
        <v>3</v>
      </c>
    </row>
    <row r="17" spans="1:4" ht="15.75">
      <c r="A17" s="264">
        <v>16</v>
      </c>
      <c r="B17" s="267" t="s">
        <v>734</v>
      </c>
      <c r="C17" s="265" t="s">
        <v>729</v>
      </c>
      <c r="D17">
        <v>3</v>
      </c>
    </row>
    <row r="18" spans="1:4" ht="15.75">
      <c r="A18" s="266">
        <v>18</v>
      </c>
      <c r="B18" s="265" t="s">
        <v>735</v>
      </c>
      <c r="C18" s="265" t="s">
        <v>729</v>
      </c>
      <c r="D18">
        <v>3</v>
      </c>
    </row>
    <row r="19" spans="1:4" ht="15.75">
      <c r="A19" s="264">
        <v>19</v>
      </c>
      <c r="B19" s="265" t="s">
        <v>736</v>
      </c>
      <c r="C19" s="265" t="s">
        <v>729</v>
      </c>
      <c r="D19">
        <v>3</v>
      </c>
    </row>
    <row r="20" spans="1:4" ht="15.75">
      <c r="A20" s="266">
        <v>20</v>
      </c>
      <c r="B20" s="265" t="s">
        <v>737</v>
      </c>
      <c r="C20" s="265" t="s">
        <v>729</v>
      </c>
      <c r="D20">
        <v>3</v>
      </c>
    </row>
    <row r="21" spans="1:4" ht="15.75">
      <c r="A21" s="264">
        <v>21</v>
      </c>
      <c r="B21" s="265" t="s">
        <v>738</v>
      </c>
      <c r="C21" s="265" t="s">
        <v>729</v>
      </c>
      <c r="D21">
        <v>3</v>
      </c>
    </row>
    <row r="22" spans="1:4" ht="15.75">
      <c r="A22" s="266">
        <v>22</v>
      </c>
      <c r="B22" s="265" t="s">
        <v>739</v>
      </c>
      <c r="C22" s="265" t="s">
        <v>729</v>
      </c>
      <c r="D22">
        <v>3</v>
      </c>
    </row>
    <row r="23" spans="1:4" ht="15.75">
      <c r="A23" s="266">
        <v>23</v>
      </c>
      <c r="B23" s="265" t="s">
        <v>740</v>
      </c>
      <c r="C23" s="265" t="s">
        <v>729</v>
      </c>
      <c r="D23">
        <v>3</v>
      </c>
    </row>
    <row r="24" spans="1:4" ht="15.75">
      <c r="A24" s="264">
        <v>24</v>
      </c>
      <c r="B24" s="265" t="s">
        <v>741</v>
      </c>
      <c r="C24" s="265" t="s">
        <v>729</v>
      </c>
      <c r="D24">
        <v>3</v>
      </c>
    </row>
    <row r="25" spans="1:4" ht="15.75">
      <c r="A25" s="266">
        <v>25</v>
      </c>
      <c r="B25" s="265" t="s">
        <v>742</v>
      </c>
      <c r="C25" s="265" t="s">
        <v>729</v>
      </c>
      <c r="D25">
        <v>3</v>
      </c>
    </row>
    <row r="26" spans="1:4" ht="15.75">
      <c r="A26" s="264">
        <v>26</v>
      </c>
      <c r="B26" s="267" t="s">
        <v>743</v>
      </c>
      <c r="C26" s="265" t="s">
        <v>729</v>
      </c>
      <c r="D26">
        <v>2</v>
      </c>
    </row>
    <row r="27" spans="1:4" ht="15.75">
      <c r="A27" s="266">
        <v>27</v>
      </c>
      <c r="B27" s="265" t="s">
        <v>744</v>
      </c>
      <c r="C27" s="265" t="s">
        <v>729</v>
      </c>
      <c r="D27">
        <v>3</v>
      </c>
    </row>
    <row r="28" spans="1:4" ht="15.75">
      <c r="A28" s="266">
        <v>28</v>
      </c>
      <c r="B28" s="265" t="s">
        <v>283</v>
      </c>
      <c r="C28" s="265" t="s">
        <v>745</v>
      </c>
      <c r="D28">
        <v>5</v>
      </c>
    </row>
    <row r="29" spans="1:4" ht="15.75">
      <c r="A29" s="264">
        <v>29</v>
      </c>
      <c r="B29" s="265" t="s">
        <v>746</v>
      </c>
      <c r="C29" s="265" t="s">
        <v>745</v>
      </c>
      <c r="D29">
        <v>5</v>
      </c>
    </row>
    <row r="30" spans="1:4">
      <c r="D30">
        <f>SUM(D2:D29)</f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BS AI</vt:lpstr>
      <vt:lpstr>BS IT</vt:lpstr>
      <vt:lpstr>Sheet3</vt:lpstr>
      <vt:lpstr>BS CySec</vt:lpstr>
      <vt:lpstr>Sheet5</vt:lpstr>
      <vt:lpstr>Course Load</vt:lpstr>
      <vt:lpstr>Sections Requirement</vt:lpstr>
      <vt:lpstr>No. of Courses</vt:lpstr>
      <vt:lpstr>Faculty</vt:lpstr>
      <vt:lpstr>Sheet4</vt:lpstr>
      <vt:lpstr>Sheet2</vt:lpstr>
      <vt:lpstr>TBA</vt:lpstr>
      <vt:lpstr>Sorting</vt:lpstr>
      <vt:lpstr>Sheet1</vt:lpstr>
      <vt:lpstr>Section Detail</vt:lpstr>
      <vt:lpstr>R. Summary</vt:lpstr>
      <vt:lpstr>Preferences</vt:lpstr>
      <vt:lpstr>Lab Summary</vt:lpstr>
      <vt:lpstr>Course Moderator</vt:lpstr>
      <vt:lpstr>F2022 Prefrences</vt:lpstr>
      <vt:lpstr>Room Summary</vt:lpstr>
      <vt:lpstr>'BS AI'!Print_Area</vt:lpstr>
      <vt:lpstr>'BS CySec'!Print_Area</vt:lpstr>
      <vt:lpstr>'BS 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Sajid Mahmood</dc:creator>
  <cp:lastModifiedBy>Wafa Sarwar</cp:lastModifiedBy>
  <cp:lastPrinted>2023-04-10T05:56:17Z</cp:lastPrinted>
  <dcterms:created xsi:type="dcterms:W3CDTF">2020-10-07T05:54:01Z</dcterms:created>
  <dcterms:modified xsi:type="dcterms:W3CDTF">2023-04-14T05:45:54Z</dcterms:modified>
</cp:coreProperties>
</file>